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(02) BIRMINGHAM ALLIANCE\2024\ALLIANCE FIXTURES 2024\1st DIVISION 2024\"/>
    </mc:Choice>
  </mc:AlternateContent>
  <bookViews>
    <workbookView xWindow="-108" yWindow="0" windowWidth="2280" windowHeight="0"/>
  </bookViews>
  <sheets>
    <sheet name="CALDERFIELDS 4 MAY" sheetId="29" r:id="rId1"/>
    <sheet name="BOLDMERE SAT 18 MAY" sheetId="26" r:id="rId2"/>
    <sheet name="ROSE HILL SAT 20 JULY" sheetId="27" r:id="rId3"/>
    <sheet name="CANNOCK PARK SAT 20 JULY" sheetId="28" r:id="rId4"/>
    <sheet name="COCKS MOORS 21 SEPT" sheetId="21" r:id="rId5"/>
    <sheet name="Individuals 2024" sheetId="25" r:id="rId6"/>
  </sheets>
  <definedNames>
    <definedName name="_xlnm._FilterDatabase" localSheetId="1" hidden="1">'BOLDMERE SAT 18 MAY'!$A$5:$N$12</definedName>
    <definedName name="_xlnm._FilterDatabase" localSheetId="0" hidden="1">'CALDERFIELDS 4 MAY'!$A$5:$N$12</definedName>
    <definedName name="_xlnm._FilterDatabase" localSheetId="3" hidden="1">'CANNOCK PARK SAT 20 JULY'!$A$5:$N$12</definedName>
    <definedName name="_xlnm._FilterDatabase" localSheetId="4" hidden="1">'COCKS MOORS 21 SEPT'!$A$5:$N$12</definedName>
    <definedName name="_xlnm._FilterDatabase" localSheetId="2" hidden="1">'ROSE HILL SAT 20 JULY'!$A$5:$N$12</definedName>
    <definedName name="_xlnm.Print_Area" localSheetId="1">'BOLDMERE SAT 18 MAY'!$A$2:$N$12</definedName>
    <definedName name="_xlnm.Print_Area" localSheetId="0">'CALDERFIELDS 4 MAY'!$A$2:$N$12</definedName>
    <definedName name="_xlnm.Print_Area" localSheetId="3">'CANNOCK PARK SAT 20 JULY'!$A$2:$N$12</definedName>
    <definedName name="_xlnm.Print_Area" localSheetId="4">'COCKS MOORS 21 SEPT'!$A$2:$N$12</definedName>
    <definedName name="_xlnm.Print_Area" localSheetId="2">'ROSE HILL SAT 20 JULY'!$A$2:$N$12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29" l="1"/>
  <c r="N6" i="29"/>
  <c r="J6" i="29"/>
  <c r="J7" i="29"/>
  <c r="N7" i="29"/>
  <c r="U7" i="29"/>
  <c r="T11" i="29" l="1"/>
  <c r="S11" i="29"/>
  <c r="R11" i="29"/>
  <c r="Q11" i="29"/>
  <c r="P11" i="29"/>
  <c r="U9" i="29"/>
  <c r="N9" i="29"/>
  <c r="J9" i="29"/>
  <c r="U10" i="29"/>
  <c r="N10" i="29"/>
  <c r="J10" i="29"/>
  <c r="U8" i="29"/>
  <c r="N8" i="29"/>
  <c r="J8" i="29"/>
  <c r="T11" i="28"/>
  <c r="S11" i="28"/>
  <c r="R11" i="28"/>
  <c r="Q11" i="28"/>
  <c r="P11" i="28"/>
  <c r="U10" i="28"/>
  <c r="N10" i="28"/>
  <c r="J10" i="28"/>
  <c r="U9" i="28"/>
  <c r="N9" i="28"/>
  <c r="J9" i="28"/>
  <c r="U8" i="28"/>
  <c r="N8" i="28"/>
  <c r="J8" i="28"/>
  <c r="U7" i="28"/>
  <c r="N7" i="28"/>
  <c r="J7" i="28"/>
  <c r="U6" i="28"/>
  <c r="N6" i="28"/>
  <c r="J6" i="28"/>
  <c r="J11" i="28" s="1"/>
  <c r="J12" i="28" s="1"/>
  <c r="T11" i="27"/>
  <c r="S11" i="27"/>
  <c r="R11" i="27"/>
  <c r="Q11" i="27"/>
  <c r="P11" i="27"/>
  <c r="U10" i="27"/>
  <c r="N10" i="27"/>
  <c r="J10" i="27"/>
  <c r="U9" i="27"/>
  <c r="N9" i="27"/>
  <c r="J9" i="27"/>
  <c r="U8" i="27"/>
  <c r="N8" i="27"/>
  <c r="J8" i="27"/>
  <c r="U7" i="27"/>
  <c r="N7" i="27"/>
  <c r="J7" i="27"/>
  <c r="U6" i="27"/>
  <c r="N6" i="27"/>
  <c r="J6" i="27"/>
  <c r="J11" i="27" s="1"/>
  <c r="J12" i="27" s="1"/>
  <c r="T11" i="26"/>
  <c r="S11" i="26"/>
  <c r="R11" i="26"/>
  <c r="Q11" i="26"/>
  <c r="P11" i="26"/>
  <c r="U10" i="26"/>
  <c r="N10" i="26"/>
  <c r="J10" i="26"/>
  <c r="U9" i="26"/>
  <c r="N9" i="26"/>
  <c r="J9" i="26"/>
  <c r="U8" i="26"/>
  <c r="N8" i="26"/>
  <c r="J8" i="26"/>
  <c r="U7" i="26"/>
  <c r="N7" i="26"/>
  <c r="J7" i="26"/>
  <c r="U6" i="26"/>
  <c r="N6" i="26"/>
  <c r="J6" i="26"/>
  <c r="J11" i="26" s="1"/>
  <c r="J12" i="26" s="1"/>
  <c r="J11" i="29" l="1"/>
  <c r="J12" i="29" s="1"/>
  <c r="J21" i="25"/>
  <c r="K21" i="25"/>
  <c r="J9" i="21"/>
  <c r="N9" i="21"/>
  <c r="U9" i="21"/>
  <c r="N10" i="21" l="1"/>
  <c r="N8" i="21"/>
  <c r="N7" i="21"/>
  <c r="N6" i="21"/>
  <c r="J10" i="21"/>
  <c r="J8" i="21"/>
  <c r="J7" i="21"/>
  <c r="J6" i="21"/>
  <c r="J11" i="21" l="1"/>
  <c r="J12" i="21" s="1"/>
  <c r="T11" i="21" l="1"/>
  <c r="S11" i="21"/>
  <c r="R11" i="21"/>
  <c r="Q11" i="21"/>
  <c r="P11" i="21"/>
  <c r="U10" i="21"/>
  <c r="U8" i="21"/>
  <c r="U7" i="21"/>
  <c r="U6" i="21"/>
  <c r="J23" i="25" l="1"/>
  <c r="K23" i="25" s="1"/>
  <c r="J19" i="25"/>
  <c r="K19" i="25" s="1"/>
  <c r="J20" i="25"/>
  <c r="K20" i="25" s="1"/>
  <c r="J22" i="25"/>
  <c r="K22" i="25" s="1"/>
  <c r="J10" i="25"/>
  <c r="K10" i="25" s="1"/>
  <c r="J16" i="25" l="1"/>
  <c r="K16" i="25" s="1"/>
  <c r="J13" i="25"/>
  <c r="K13" i="25" s="1"/>
  <c r="J15" i="25"/>
  <c r="K15" i="25" s="1"/>
  <c r="J11" i="25"/>
  <c r="K11" i="25" s="1"/>
  <c r="J14" i="25"/>
  <c r="K14" i="25" s="1"/>
  <c r="J17" i="25"/>
  <c r="K17" i="25" s="1"/>
  <c r="J8" i="25"/>
  <c r="K8" i="25" s="1"/>
  <c r="J7" i="25"/>
  <c r="K7" i="25" s="1"/>
  <c r="J9" i="25"/>
  <c r="K9" i="25" s="1"/>
  <c r="J12" i="25"/>
  <c r="K12" i="25" s="1"/>
</calcChain>
</file>

<file path=xl/sharedStrings.xml><?xml version="1.0" encoding="utf-8"?>
<sst xmlns="http://schemas.openxmlformats.org/spreadsheetml/2006/main" count="187" uniqueCount="68">
  <si>
    <t>PAIR 1</t>
  </si>
  <si>
    <t>PAIR 2</t>
  </si>
  <si>
    <t>PAIR 3</t>
  </si>
  <si>
    <t>PAIR 4</t>
  </si>
  <si>
    <t>Rose Hill</t>
  </si>
  <si>
    <t>TOTAL today</t>
  </si>
  <si>
    <t>PLACE today</t>
  </si>
  <si>
    <t>POINTS previous</t>
  </si>
  <si>
    <t>POINTS today</t>
  </si>
  <si>
    <t>POINTS update</t>
  </si>
  <si>
    <t>Ist places</t>
  </si>
  <si>
    <t>2nd places</t>
  </si>
  <si>
    <t>3rd places</t>
  </si>
  <si>
    <t>4th places</t>
  </si>
  <si>
    <t>Pair Average</t>
  </si>
  <si>
    <t>cross check</t>
  </si>
  <si>
    <t>Calderfields</t>
  </si>
  <si>
    <t>Warley Woods</t>
  </si>
  <si>
    <t>Current Overall Position</t>
  </si>
  <si>
    <t xml:space="preserve">  </t>
  </si>
  <si>
    <t>Boldmere</t>
  </si>
  <si>
    <t>5th places</t>
  </si>
  <si>
    <t>No of completed cards</t>
  </si>
  <si>
    <t>Average score by all pairs</t>
  </si>
  <si>
    <t>Players used during season</t>
  </si>
  <si>
    <t>Total</t>
  </si>
  <si>
    <t>Average</t>
  </si>
  <si>
    <t>Individual Averages for those who played in all 5 league matches</t>
  </si>
  <si>
    <t>Rose         Hill</t>
  </si>
  <si>
    <t>Cannock Park</t>
  </si>
  <si>
    <t>TOTAL</t>
  </si>
  <si>
    <t>Par</t>
  </si>
  <si>
    <r>
      <rPr>
        <b/>
        <sz val="60"/>
        <color rgb="FF0000FF"/>
        <rFont val="Arial"/>
        <family val="2"/>
      </rPr>
      <t>BALL SWEEP</t>
    </r>
    <r>
      <rPr>
        <b/>
        <sz val="60"/>
        <rFont val="Arial"/>
        <family val="2"/>
      </rPr>
      <t xml:space="preserve">     </t>
    </r>
    <r>
      <rPr>
        <b/>
        <sz val="60"/>
        <color rgb="FF00B050"/>
        <rFont val="Arial"/>
        <family val="2"/>
      </rPr>
      <t xml:space="preserve"> </t>
    </r>
    <r>
      <rPr>
        <b/>
        <sz val="60"/>
        <color rgb="FFFF0000"/>
        <rFont val="Arial"/>
        <family val="2"/>
      </rPr>
      <t>???     ???     ???</t>
    </r>
    <r>
      <rPr>
        <b/>
        <sz val="60"/>
        <rFont val="Arial"/>
        <family val="2"/>
      </rPr>
      <t xml:space="preserve">    </t>
    </r>
  </si>
  <si>
    <t>BIRMINGHAM &amp; DISTRICT GOLF ALLIANCE</t>
  </si>
  <si>
    <t>DIVISION 1</t>
  </si>
  <si>
    <t>Cocks Moors Woods</t>
  </si>
  <si>
    <t>BIRMINGHAM GOLF ALLIANCE 2024</t>
  </si>
  <si>
    <t>18 May</t>
  </si>
  <si>
    <t>4 May</t>
  </si>
  <si>
    <t>20 July</t>
  </si>
  <si>
    <t>27 July</t>
  </si>
  <si>
    <t>21 Sept.</t>
  </si>
  <si>
    <t>BOLDMERE GC     Saturday 18 May 2024</t>
  </si>
  <si>
    <t>ROSE HILL GC     Saturday 20 July 2024</t>
  </si>
  <si>
    <t>CANNOCK PARKGC     Saturday 18 May 2024</t>
  </si>
  <si>
    <t>CALDEFIELDS GC     Saturday 4 May 2024</t>
  </si>
  <si>
    <t>Tony Wilkins (13.7)    Paul Richards (14.8)</t>
  </si>
  <si>
    <t xml:space="preserve">Lee H-Bridge (10.4)       Steven Shortall (11.9)          </t>
  </si>
  <si>
    <t>Danny Grainger (5.3)     Rob Sherlock (12.8)</t>
  </si>
  <si>
    <t>Steve Gamble (16.0)    Neal Walters (13.4)</t>
  </si>
  <si>
    <t>Lee Peach (13.1)     Paul Watton (3.6)</t>
  </si>
  <si>
    <r>
      <t xml:space="preserve">Neil Reed (9.9)        </t>
    </r>
    <r>
      <rPr>
        <sz val="11"/>
        <color indexed="18"/>
        <rFont val="Century Gothic"/>
        <family val="2"/>
      </rPr>
      <t>Steve McCartan (10.9)</t>
    </r>
  </si>
  <si>
    <t>Alan Ratcliffe (9.3)      David Simeone (15.5)</t>
  </si>
  <si>
    <t>Danny Jordan (14.5)    Paul Thorley (17.6)</t>
  </si>
  <si>
    <t>Steve Meacham (1.7)   Mark Hooper (14.8)</t>
  </si>
  <si>
    <t>Keith Perry (15.0)     Henry Deans (6.7)</t>
  </si>
  <si>
    <t>Mark Morton (6.1)      Tony Hill (8.1)</t>
  </si>
  <si>
    <t>Adam Vanstone (4.4)    Alan Arnold (16.2)</t>
  </si>
  <si>
    <t>Andy Compton (8.7)      Darren Elliott (12.6)</t>
  </si>
  <si>
    <t>Stuart Green (7.3)        Martin Parker (15.7)</t>
  </si>
  <si>
    <r>
      <t xml:space="preserve">Steve Green (4.2)        </t>
    </r>
    <r>
      <rPr>
        <sz val="11"/>
        <color indexed="18"/>
        <rFont val="Century Gothic"/>
        <family val="2"/>
      </rPr>
      <t>Mohammed Lone (15.2)</t>
    </r>
  </si>
  <si>
    <t>Paul Dixon (1.1)           Gar Murphy (10.9)</t>
  </si>
  <si>
    <t>Jack Turner (12.7)       Bill Corbally (15.8)</t>
  </si>
  <si>
    <t>COCKS MOORS WOODS GC     Saturday 21 Sept 2024</t>
  </si>
  <si>
    <r>
      <rPr>
        <b/>
        <sz val="60"/>
        <color rgb="FF0000FF"/>
        <rFont val="Arial"/>
        <family val="2"/>
      </rPr>
      <t>BALL SWEEP</t>
    </r>
    <r>
      <rPr>
        <b/>
        <sz val="60"/>
        <rFont val="Arial"/>
        <family val="2"/>
      </rPr>
      <t xml:space="preserve">     </t>
    </r>
    <r>
      <rPr>
        <b/>
        <sz val="60"/>
        <color rgb="FF00B050"/>
        <rFont val="Arial"/>
        <family val="2"/>
      </rPr>
      <t xml:space="preserve"> 922 </t>
    </r>
    <r>
      <rPr>
        <b/>
        <sz val="60"/>
        <color rgb="FFFF0000"/>
        <rFont val="Arial"/>
        <family val="2"/>
      </rPr>
      <t xml:space="preserve">   </t>
    </r>
    <r>
      <rPr>
        <b/>
        <sz val="60"/>
        <color rgb="FF00B050"/>
        <rFont val="Arial"/>
        <family val="2"/>
      </rPr>
      <t xml:space="preserve"> 900 </t>
    </r>
    <r>
      <rPr>
        <b/>
        <sz val="60"/>
        <color rgb="FFFF0000"/>
        <rFont val="Arial"/>
        <family val="2"/>
      </rPr>
      <t xml:space="preserve">   </t>
    </r>
    <r>
      <rPr>
        <b/>
        <sz val="60"/>
        <color rgb="FF92D050"/>
        <rFont val="Arial"/>
        <family val="2"/>
      </rPr>
      <t xml:space="preserve"> </t>
    </r>
    <r>
      <rPr>
        <b/>
        <sz val="60"/>
        <color rgb="FF00B050"/>
        <rFont val="Arial"/>
        <family val="2"/>
      </rPr>
      <t>893</t>
    </r>
    <r>
      <rPr>
        <b/>
        <sz val="60"/>
        <rFont val="Arial"/>
        <family val="2"/>
      </rPr>
      <t xml:space="preserve">    </t>
    </r>
  </si>
  <si>
    <t>Ian Taylor (9.8)         Alex McKenzie (5.3)</t>
  </si>
  <si>
    <r>
      <t xml:space="preserve">Simon Deakin (14.4)       </t>
    </r>
    <r>
      <rPr>
        <sz val="11"/>
        <color indexed="18"/>
        <rFont val="Century Gothic"/>
        <family val="2"/>
      </rPr>
      <t>Michael Andrews (13.5)</t>
    </r>
  </si>
  <si>
    <t xml:space="preserve">  Phil Seddon (15.7)     Liz Merryman (12.6)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</si>
</sst>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 x14ac:knownFonts="1">
    <font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b/>
      <sz val="18"/>
      <color indexed="18"/>
      <name val="Arial"/>
      <family val="2"/>
    </font>
    <font>
      <b/>
      <sz val="16"/>
      <color indexed="18"/>
      <name val="Arial"/>
      <family val="2"/>
    </font>
    <font>
      <b/>
      <u/>
      <sz val="18"/>
      <color indexed="18"/>
      <name val="Century Gothic"/>
      <family val="2"/>
    </font>
    <font>
      <sz val="10"/>
      <name val="Century Gothic"/>
      <family val="2"/>
    </font>
    <font>
      <b/>
      <u/>
      <sz val="18"/>
      <color rgb="FFFF0000"/>
      <name val="Century Gothic"/>
      <family val="2"/>
    </font>
    <font>
      <b/>
      <sz val="18"/>
      <color rgb="FFFF0000"/>
      <name val="Century Gothic"/>
      <family val="2"/>
    </font>
    <font>
      <sz val="10"/>
      <color rgb="FFFF0000"/>
      <name val="Arial"/>
      <family val="2"/>
    </font>
    <font>
      <b/>
      <u/>
      <sz val="16"/>
      <name val="Arial"/>
      <family val="2"/>
    </font>
    <font>
      <sz val="12"/>
      <color indexed="18"/>
      <name val="Century Gothic"/>
      <family val="2"/>
    </font>
    <font>
      <b/>
      <sz val="12"/>
      <color indexed="18"/>
      <name val="Century Gothic"/>
      <family val="2"/>
    </font>
    <font>
      <b/>
      <sz val="12"/>
      <color rgb="FFFF0000"/>
      <name val="Century Gothic"/>
      <family val="2"/>
    </font>
    <font>
      <b/>
      <sz val="12"/>
      <color indexed="18"/>
      <name val="Arial"/>
      <family val="2"/>
    </font>
    <font>
      <b/>
      <sz val="24"/>
      <color rgb="FF0000FF"/>
      <name val="Century Gothic"/>
      <family val="2"/>
    </font>
    <font>
      <b/>
      <sz val="12"/>
      <color rgb="FF0000FF"/>
      <name val="Century Gothic"/>
      <family val="2"/>
    </font>
    <font>
      <b/>
      <sz val="24"/>
      <color rgb="FF0000FF"/>
      <name val="Arial"/>
      <family val="2"/>
    </font>
    <font>
      <b/>
      <sz val="24"/>
      <name val="Arial"/>
      <family val="2"/>
    </font>
    <font>
      <b/>
      <sz val="12"/>
      <color rgb="FFFF33CC"/>
      <name val="Century Gothic"/>
      <family val="2"/>
    </font>
    <font>
      <b/>
      <sz val="24"/>
      <color rgb="FFFF33CC"/>
      <name val="Arial"/>
      <family val="2"/>
    </font>
    <font>
      <b/>
      <sz val="20"/>
      <color rgb="FFFF0000"/>
      <name val="Century Gothic"/>
      <family val="2"/>
    </font>
    <font>
      <b/>
      <sz val="18"/>
      <name val="Century Gothic"/>
      <family val="2"/>
    </font>
    <font>
      <b/>
      <sz val="18"/>
      <color rgb="FFFF0000"/>
      <name val="Arial"/>
      <family val="2"/>
    </font>
    <font>
      <b/>
      <sz val="14"/>
      <name val="Century Gothic"/>
      <family val="2"/>
    </font>
    <font>
      <b/>
      <sz val="36"/>
      <color rgb="FF0000FF"/>
      <name val="Arial"/>
      <family val="2"/>
    </font>
    <font>
      <b/>
      <sz val="20"/>
      <name val="Century Gothic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60"/>
      <name val="Arial"/>
      <family val="2"/>
    </font>
    <font>
      <b/>
      <sz val="60"/>
      <color rgb="FF0000FF"/>
      <name val="Arial"/>
      <family val="2"/>
    </font>
    <font>
      <b/>
      <sz val="60"/>
      <color rgb="FFFF0000"/>
      <name val="Arial"/>
      <family val="2"/>
    </font>
    <font>
      <b/>
      <sz val="60"/>
      <color rgb="FF00B050"/>
      <name val="Arial"/>
      <family val="2"/>
    </font>
    <font>
      <sz val="10"/>
      <name val="Arial"/>
      <family val="2"/>
    </font>
    <font>
      <b/>
      <sz val="36"/>
      <color rgb="FF0000FF"/>
      <name val="Century Gothic"/>
      <family val="2"/>
    </font>
    <font>
      <b/>
      <sz val="26"/>
      <color rgb="FFFF33CC"/>
      <name val="Century Gothic"/>
      <family val="2"/>
    </font>
    <font>
      <b/>
      <sz val="10"/>
      <color rgb="FF0000FF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sz val="14"/>
      <color rgb="FF000080"/>
      <name val="Arial"/>
      <family val="2"/>
    </font>
    <font>
      <b/>
      <sz val="24"/>
      <color rgb="FFFF0000"/>
      <name val="Arial"/>
      <family val="2"/>
    </font>
    <font>
      <b/>
      <sz val="16"/>
      <color rgb="FF3333CC"/>
      <name val="Century Gothic"/>
      <family val="2"/>
    </font>
    <font>
      <b/>
      <sz val="22"/>
      <color rgb="FFFF0000"/>
      <name val="Century Gothic"/>
      <family val="2"/>
    </font>
    <font>
      <b/>
      <sz val="11"/>
      <color indexed="18"/>
      <name val="Arial"/>
      <family val="2"/>
    </font>
    <font>
      <sz val="11"/>
      <color indexed="18"/>
      <name val="Century Gothic"/>
      <family val="2"/>
    </font>
    <font>
      <b/>
      <sz val="60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FF22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/>
    <xf numFmtId="0" fontId="10" fillId="0" borderId="0" xfId="0" applyFont="1"/>
    <xf numFmtId="0" fontId="4" fillId="0" borderId="0" xfId="0" applyFont="1" applyFill="1"/>
    <xf numFmtId="0" fontId="1" fillId="0" borderId="0" xfId="0" applyFont="1" applyBorder="1"/>
    <xf numFmtId="0" fontId="14" fillId="0" borderId="0" xfId="0" applyFont="1"/>
    <xf numFmtId="0" fontId="11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17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3" fillId="0" borderId="0" xfId="0" applyFont="1"/>
    <xf numFmtId="0" fontId="25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49" fontId="3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164" fontId="38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4" fontId="40" fillId="0" borderId="0" xfId="0" applyNumberFormat="1" applyFont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33" fillId="0" borderId="0" xfId="0" applyFon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" fontId="40" fillId="0" borderId="0" xfId="0" applyNumberFormat="1" applyFont="1" applyAlignment="1">
      <alignment horizontal="center" vertical="center"/>
    </xf>
    <xf numFmtId="0" fontId="47" fillId="0" borderId="0" xfId="0" applyFont="1" applyFill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F22E"/>
      <color rgb="FF3333CC"/>
      <color rgb="FF0000FF"/>
      <color rgb="FF00008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A4" zoomScale="85" zoomScaleNormal="85" workbookViewId="0">
      <selection activeCell="N15" sqref="N15"/>
    </sheetView>
  </sheetViews>
  <sheetFormatPr defaultRowHeight="13.2" x14ac:dyDescent="0.25"/>
  <cols>
    <col min="1" max="1" width="18.44140625" customWidth="1"/>
    <col min="2" max="2" width="25.5546875" style="2" customWidth="1"/>
    <col min="3" max="3" width="5.5546875" style="2" customWidth="1"/>
    <col min="4" max="4" width="25.5546875" style="2" customWidth="1"/>
    <col min="5" max="5" width="5.5546875" style="2" customWidth="1"/>
    <col min="6" max="6" width="25.5546875" style="2" customWidth="1"/>
    <col min="7" max="7" width="5.5546875" style="2" customWidth="1"/>
    <col min="8" max="8" width="26.33203125" style="3" customWidth="1"/>
    <col min="9" max="9" width="5.5546875" style="3" customWidth="1"/>
    <col min="10" max="10" width="11.88671875" style="4" customWidth="1"/>
    <col min="11" max="11" width="8.5546875" bestFit="1" customWidth="1"/>
    <col min="12" max="12" width="10.109375" customWidth="1"/>
    <col min="13" max="13" width="11.5546875" bestFit="1" customWidth="1"/>
    <col min="14" max="14" width="9.33203125" customWidth="1"/>
    <col min="15" max="15" width="10" customWidth="1"/>
  </cols>
  <sheetData>
    <row r="1" spans="1:22" ht="40.049999999999997" customHeight="1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2" s="8" customFormat="1" ht="39.9" customHeight="1" x14ac:dyDescent="0.4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2" s="1" customFormat="1" ht="30" customHeight="1" x14ac:dyDescent="0.4">
      <c r="A3" s="82" t="s">
        <v>45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2" s="10" customFormat="1" ht="9.9" customHeight="1" x14ac:dyDescent="0.4">
      <c r="A4" s="5"/>
      <c r="B4" s="5"/>
      <c r="C4" s="5"/>
      <c r="D4" s="5"/>
      <c r="E4" s="5"/>
      <c r="F4" s="5"/>
      <c r="G4" s="5"/>
      <c r="H4" s="5"/>
      <c r="I4" s="5"/>
      <c r="J4" s="6"/>
    </row>
    <row r="5" spans="1:22" s="11" customFormat="1" ht="45" customHeight="1" x14ac:dyDescent="0.3">
      <c r="B5" s="14" t="s">
        <v>0</v>
      </c>
      <c r="C5" s="19"/>
      <c r="D5" s="14" t="s">
        <v>1</v>
      </c>
      <c r="E5" s="19"/>
      <c r="F5" s="14" t="s">
        <v>2</v>
      </c>
      <c r="G5" s="19"/>
      <c r="H5" s="14" t="s">
        <v>3</v>
      </c>
      <c r="I5" s="19"/>
      <c r="J5" s="15" t="s">
        <v>5</v>
      </c>
      <c r="K5" s="16" t="s">
        <v>6</v>
      </c>
      <c r="L5" s="17" t="s">
        <v>8</v>
      </c>
      <c r="M5" s="23" t="s">
        <v>7</v>
      </c>
      <c r="N5" s="16" t="s">
        <v>9</v>
      </c>
      <c r="O5" s="32" t="s">
        <v>18</v>
      </c>
      <c r="P5" s="33" t="s">
        <v>10</v>
      </c>
      <c r="Q5" s="33" t="s">
        <v>11</v>
      </c>
      <c r="R5" s="33" t="s">
        <v>12</v>
      </c>
      <c r="S5" s="33" t="s">
        <v>13</v>
      </c>
      <c r="T5" s="33" t="s">
        <v>21</v>
      </c>
      <c r="U5" s="36" t="s">
        <v>15</v>
      </c>
    </row>
    <row r="6" spans="1:22" s="7" customFormat="1" ht="45" customHeight="1" x14ac:dyDescent="0.4">
      <c r="A6" s="19" t="s">
        <v>4</v>
      </c>
      <c r="B6" s="20" t="s">
        <v>59</v>
      </c>
      <c r="C6" s="34">
        <v>69</v>
      </c>
      <c r="D6" s="20" t="s">
        <v>62</v>
      </c>
      <c r="E6" s="78">
        <v>62</v>
      </c>
      <c r="F6" s="20" t="s">
        <v>60</v>
      </c>
      <c r="G6" s="43">
        <v>71</v>
      </c>
      <c r="H6" s="44" t="s">
        <v>61</v>
      </c>
      <c r="I6" s="34">
        <v>71</v>
      </c>
      <c r="J6" s="27">
        <f>SUM(C6+E6+G6+I6)</f>
        <v>273</v>
      </c>
      <c r="K6" s="35">
        <v>1</v>
      </c>
      <c r="L6" s="29">
        <v>5</v>
      </c>
      <c r="M6" s="24"/>
      <c r="N6" s="22">
        <f>SUM(M6+L6)</f>
        <v>5</v>
      </c>
      <c r="O6" s="42">
        <v>1</v>
      </c>
      <c r="P6" s="70"/>
      <c r="Q6" s="71"/>
      <c r="R6" s="71"/>
      <c r="S6" s="71"/>
      <c r="T6" s="71"/>
      <c r="U6" s="53">
        <f>SUM(P6:T6)</f>
        <v>0</v>
      </c>
      <c r="V6" s="37"/>
    </row>
    <row r="7" spans="1:22" s="11" customFormat="1" ht="45" customHeight="1" x14ac:dyDescent="0.3">
      <c r="A7" s="19" t="s">
        <v>16</v>
      </c>
      <c r="B7" s="20" t="s">
        <v>49</v>
      </c>
      <c r="C7" s="76">
        <v>65</v>
      </c>
      <c r="D7" s="20" t="s">
        <v>50</v>
      </c>
      <c r="E7" s="34">
        <v>67</v>
      </c>
      <c r="F7" s="44" t="s">
        <v>51</v>
      </c>
      <c r="G7" s="34">
        <v>70</v>
      </c>
      <c r="H7" s="44" t="s">
        <v>52</v>
      </c>
      <c r="I7" s="34">
        <v>72</v>
      </c>
      <c r="J7" s="27">
        <f t="shared" ref="J7:J9" si="0">SUM(C7+E7+G7+I7)</f>
        <v>274</v>
      </c>
      <c r="K7" s="13">
        <v>2</v>
      </c>
      <c r="L7" s="13">
        <v>4</v>
      </c>
      <c r="M7" s="45"/>
      <c r="N7" s="22">
        <f t="shared" ref="N7:N9" si="1">SUM(M7+L7)</f>
        <v>4</v>
      </c>
      <c r="O7" s="59">
        <v>2</v>
      </c>
      <c r="P7" s="72"/>
      <c r="Q7" s="72"/>
      <c r="R7" s="72"/>
      <c r="S7" s="73"/>
      <c r="T7" s="73"/>
      <c r="U7" s="53">
        <f t="shared" ref="U7:U9" si="2">SUM(P7:T7)</f>
        <v>0</v>
      </c>
      <c r="V7" s="36"/>
    </row>
    <row r="8" spans="1:22" s="7" customFormat="1" ht="45" customHeight="1" x14ac:dyDescent="0.4">
      <c r="A8" s="26" t="s">
        <v>20</v>
      </c>
      <c r="B8" s="20" t="s">
        <v>66</v>
      </c>
      <c r="C8" s="77">
        <v>67</v>
      </c>
      <c r="D8" s="20" t="s">
        <v>46</v>
      </c>
      <c r="E8" s="34">
        <v>71</v>
      </c>
      <c r="F8" s="20" t="s">
        <v>47</v>
      </c>
      <c r="G8" s="34">
        <v>70</v>
      </c>
      <c r="H8" s="20" t="s">
        <v>48</v>
      </c>
      <c r="I8" s="34">
        <v>67</v>
      </c>
      <c r="J8" s="27">
        <f>SUM(C8+E8+G8+I8)</f>
        <v>275</v>
      </c>
      <c r="K8" s="13">
        <v>3</v>
      </c>
      <c r="L8" s="13">
        <v>3</v>
      </c>
      <c r="M8" s="24"/>
      <c r="N8" s="22">
        <f>SUM(M8+L8)</f>
        <v>3</v>
      </c>
      <c r="O8" s="42">
        <v>3</v>
      </c>
      <c r="P8" s="70"/>
      <c r="Q8" s="71"/>
      <c r="R8" s="71"/>
      <c r="S8" s="71"/>
      <c r="T8" s="71"/>
      <c r="U8" s="53">
        <f>SUM(P8:T8)</f>
        <v>0</v>
      </c>
      <c r="V8" s="37"/>
    </row>
    <row r="9" spans="1:22" s="7" customFormat="1" ht="45" customHeight="1" x14ac:dyDescent="0.4">
      <c r="A9" s="75" t="s">
        <v>35</v>
      </c>
      <c r="B9" s="20" t="s">
        <v>65</v>
      </c>
      <c r="C9" s="34">
        <v>72</v>
      </c>
      <c r="D9" s="20" t="s">
        <v>56</v>
      </c>
      <c r="E9" s="34">
        <v>74</v>
      </c>
      <c r="F9" s="20" t="s">
        <v>58</v>
      </c>
      <c r="G9" s="34">
        <v>68</v>
      </c>
      <c r="H9" s="44" t="s">
        <v>57</v>
      </c>
      <c r="I9" s="34">
        <v>69</v>
      </c>
      <c r="J9" s="27">
        <f t="shared" si="0"/>
        <v>283</v>
      </c>
      <c r="K9" s="13">
        <v>4</v>
      </c>
      <c r="L9" s="13">
        <v>2</v>
      </c>
      <c r="M9" s="24"/>
      <c r="N9" s="22">
        <f t="shared" si="1"/>
        <v>2</v>
      </c>
      <c r="O9" s="42">
        <v>4</v>
      </c>
      <c r="P9" s="70"/>
      <c r="Q9" s="71"/>
      <c r="R9" s="71"/>
      <c r="S9" s="71"/>
      <c r="T9" s="71"/>
      <c r="U9" s="53">
        <f t="shared" si="2"/>
        <v>0</v>
      </c>
      <c r="V9" s="37"/>
    </row>
    <row r="10" spans="1:22" s="7" customFormat="1" ht="45" customHeight="1" x14ac:dyDescent="0.4">
      <c r="A10" s="19" t="s">
        <v>29</v>
      </c>
      <c r="B10" s="20" t="s">
        <v>53</v>
      </c>
      <c r="C10" s="34">
        <v>82</v>
      </c>
      <c r="D10" s="20" t="s">
        <v>67</v>
      </c>
      <c r="E10" s="34">
        <v>77</v>
      </c>
      <c r="F10" s="20" t="s">
        <v>54</v>
      </c>
      <c r="G10" s="34">
        <v>79</v>
      </c>
      <c r="H10" s="52" t="s">
        <v>55</v>
      </c>
      <c r="I10" s="34">
        <v>67</v>
      </c>
      <c r="J10" s="27">
        <f>SUM(C10+E10+G10+I10)</f>
        <v>305</v>
      </c>
      <c r="K10" s="13">
        <v>5</v>
      </c>
      <c r="L10" s="13">
        <v>1</v>
      </c>
      <c r="M10" s="24"/>
      <c r="N10" s="22">
        <f>SUM(M10+L10)</f>
        <v>1</v>
      </c>
      <c r="O10" s="42">
        <v>5</v>
      </c>
      <c r="P10" s="70"/>
      <c r="Q10" s="71"/>
      <c r="R10" s="71"/>
      <c r="S10" s="71"/>
      <c r="T10" s="71"/>
      <c r="U10" s="53">
        <f>SUM(P10:T10)</f>
        <v>0</v>
      </c>
      <c r="V10" s="37"/>
    </row>
    <row r="11" spans="1:22" s="9" customFormat="1" ht="24.9" customHeight="1" x14ac:dyDescent="0.4">
      <c r="A11" s="28"/>
      <c r="B11" s="12"/>
      <c r="C11" s="12"/>
      <c r="D11" s="12"/>
      <c r="E11" s="39"/>
      <c r="F11" s="83" t="s">
        <v>22</v>
      </c>
      <c r="G11" s="85">
        <v>20</v>
      </c>
      <c r="H11" s="40" t="s">
        <v>30</v>
      </c>
      <c r="I11" s="12"/>
      <c r="J11" s="21">
        <f>SUM(J6:J10)</f>
        <v>1410</v>
      </c>
      <c r="K11" s="18"/>
      <c r="L11" s="31"/>
      <c r="M11" s="30"/>
      <c r="N11" s="25"/>
      <c r="P11" s="37">
        <f>SUM(P6:P10)</f>
        <v>0</v>
      </c>
      <c r="Q11" s="37">
        <f>SUM(Q6:Q10)</f>
        <v>0</v>
      </c>
      <c r="R11" s="37">
        <f>SUM(R6:R10)</f>
        <v>0</v>
      </c>
      <c r="S11" s="37">
        <f>SUM(S6:S10)</f>
        <v>0</v>
      </c>
      <c r="T11" s="37">
        <f>SUM(T6:T10)</f>
        <v>0</v>
      </c>
      <c r="U11" s="37"/>
    </row>
    <row r="12" spans="1:22" ht="24.9" customHeight="1" x14ac:dyDescent="0.4">
      <c r="B12" s="60"/>
      <c r="C12" s="60"/>
      <c r="D12" s="60"/>
      <c r="E12" s="60"/>
      <c r="F12" s="84"/>
      <c r="G12" s="86"/>
      <c r="H12" s="61" t="s">
        <v>14</v>
      </c>
      <c r="I12" s="62"/>
      <c r="J12" s="63">
        <f>SUM(J11/G11)</f>
        <v>70.5</v>
      </c>
      <c r="K12" s="64"/>
      <c r="L12" s="64"/>
      <c r="M12" s="64"/>
      <c r="N12" s="64"/>
      <c r="O12" s="65"/>
      <c r="P12" s="64"/>
      <c r="Q12" s="64"/>
      <c r="R12" s="64"/>
    </row>
    <row r="13" spans="1:22" ht="13.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22" ht="99.9" customHeight="1" x14ac:dyDescent="0.25">
      <c r="A14" s="79" t="s">
        <v>64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22" ht="13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22" ht="13.5" customHeight="1" x14ac:dyDescent="0.25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3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3.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3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6">
    <mergeCell ref="A14:N14"/>
    <mergeCell ref="A1:S1"/>
    <mergeCell ref="A2:S2"/>
    <mergeCell ref="A3:S3"/>
    <mergeCell ref="F11:F12"/>
    <mergeCell ref="G11:G12"/>
  </mergeCells>
  <printOptions horizontalCentered="1" verticalCentered="1"/>
  <pageMargins left="0.23622047244094499" right="0.23622047244094499" top="0" bottom="0" header="0" footer="0"/>
  <pageSetup paperSize="9" scale="73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opLeftCell="C1" zoomScale="85" zoomScaleNormal="85" workbookViewId="0">
      <selection activeCell="V8" sqref="V8"/>
    </sheetView>
  </sheetViews>
  <sheetFormatPr defaultRowHeight="13.2" x14ac:dyDescent="0.25"/>
  <cols>
    <col min="1" max="1" width="18.44140625" customWidth="1"/>
    <col min="2" max="2" width="25.5546875" style="2" customWidth="1"/>
    <col min="3" max="3" width="5.5546875" style="2" customWidth="1"/>
    <col min="4" max="4" width="25.5546875" style="2" customWidth="1"/>
    <col min="5" max="5" width="5.5546875" style="2" customWidth="1"/>
    <col min="6" max="6" width="25.5546875" style="2" customWidth="1"/>
    <col min="7" max="7" width="5.5546875" style="2" customWidth="1"/>
    <col min="8" max="8" width="26.33203125" style="3" customWidth="1"/>
    <col min="9" max="9" width="5.5546875" style="3" customWidth="1"/>
    <col min="10" max="10" width="11.88671875" style="4" customWidth="1"/>
    <col min="11" max="11" width="8.5546875" bestFit="1" customWidth="1"/>
    <col min="12" max="12" width="10.109375" customWidth="1"/>
    <col min="13" max="13" width="11.5546875" bestFit="1" customWidth="1"/>
    <col min="14" max="14" width="9.33203125" customWidth="1"/>
    <col min="15" max="15" width="10" customWidth="1"/>
  </cols>
  <sheetData>
    <row r="1" spans="1:22" ht="40.049999999999997" customHeight="1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2" s="8" customFormat="1" ht="39.9" customHeight="1" x14ac:dyDescent="0.4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2" s="1" customFormat="1" ht="30" customHeight="1" x14ac:dyDescent="0.4">
      <c r="A3" s="82" t="s">
        <v>42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2" s="10" customFormat="1" ht="9.9" customHeight="1" x14ac:dyDescent="0.4">
      <c r="A4" s="5"/>
      <c r="B4" s="5"/>
      <c r="C4" s="5"/>
      <c r="D4" s="5"/>
      <c r="E4" s="5"/>
      <c r="F4" s="5"/>
      <c r="G4" s="5"/>
      <c r="H4" s="5"/>
      <c r="I4" s="5"/>
      <c r="J4" s="6"/>
    </row>
    <row r="5" spans="1:22" s="11" customFormat="1" ht="45" customHeight="1" x14ac:dyDescent="0.3">
      <c r="B5" s="14" t="s">
        <v>0</v>
      </c>
      <c r="C5" s="19"/>
      <c r="D5" s="14" t="s">
        <v>1</v>
      </c>
      <c r="E5" s="19"/>
      <c r="F5" s="14" t="s">
        <v>2</v>
      </c>
      <c r="G5" s="19"/>
      <c r="H5" s="14" t="s">
        <v>3</v>
      </c>
      <c r="I5" s="19"/>
      <c r="J5" s="15" t="s">
        <v>5</v>
      </c>
      <c r="K5" s="16" t="s">
        <v>6</v>
      </c>
      <c r="L5" s="17" t="s">
        <v>8</v>
      </c>
      <c r="M5" s="23" t="s">
        <v>7</v>
      </c>
      <c r="N5" s="16" t="s">
        <v>9</v>
      </c>
      <c r="O5" s="32" t="s">
        <v>18</v>
      </c>
      <c r="P5" s="33" t="s">
        <v>10</v>
      </c>
      <c r="Q5" s="33" t="s">
        <v>11</v>
      </c>
      <c r="R5" s="33" t="s">
        <v>12</v>
      </c>
      <c r="S5" s="33" t="s">
        <v>13</v>
      </c>
      <c r="T5" s="33" t="s">
        <v>21</v>
      </c>
      <c r="U5" s="36" t="s">
        <v>15</v>
      </c>
    </row>
    <row r="6" spans="1:22" s="7" customFormat="1" ht="45" customHeight="1" x14ac:dyDescent="0.4">
      <c r="A6" s="19" t="s">
        <v>4</v>
      </c>
      <c r="B6" s="20"/>
      <c r="C6" s="34"/>
      <c r="D6" s="20"/>
      <c r="E6" s="34"/>
      <c r="F6" s="20"/>
      <c r="G6" s="34"/>
      <c r="H6" s="20"/>
      <c r="I6" s="34"/>
      <c r="J6" s="27">
        <f>SUM(C6+E6+G6+I6)</f>
        <v>0</v>
      </c>
      <c r="K6" s="13"/>
      <c r="L6" s="13"/>
      <c r="M6" s="24">
        <v>5</v>
      </c>
      <c r="N6" s="22">
        <f>SUM(M6+L6)</f>
        <v>5</v>
      </c>
      <c r="O6" s="42">
        <v>1</v>
      </c>
      <c r="P6" s="70">
        <v>1</v>
      </c>
      <c r="Q6" s="71"/>
      <c r="R6" s="71"/>
      <c r="S6" s="71"/>
      <c r="T6" s="71"/>
      <c r="U6" s="53">
        <f>SUM(P6:T6)</f>
        <v>1</v>
      </c>
      <c r="V6" s="37"/>
    </row>
    <row r="7" spans="1:22" s="11" customFormat="1" ht="45" customHeight="1" x14ac:dyDescent="0.3">
      <c r="A7" s="19" t="s">
        <v>16</v>
      </c>
      <c r="B7" s="20"/>
      <c r="C7" s="34"/>
      <c r="D7" s="20"/>
      <c r="E7" s="34"/>
      <c r="F7" s="44"/>
      <c r="G7" s="34"/>
      <c r="H7" s="20"/>
      <c r="I7" s="34"/>
      <c r="J7" s="27">
        <f t="shared" ref="J7:J10" si="0">SUM(C7+E7+G7+I7)</f>
        <v>0</v>
      </c>
      <c r="K7" s="13"/>
      <c r="L7" s="13"/>
      <c r="M7" s="45">
        <v>4</v>
      </c>
      <c r="N7" s="22">
        <f t="shared" ref="N7:N10" si="1">SUM(M7+L7)</f>
        <v>4</v>
      </c>
      <c r="O7" s="59">
        <v>2</v>
      </c>
      <c r="P7" s="72"/>
      <c r="Q7" s="72">
        <v>1</v>
      </c>
      <c r="R7" s="72"/>
      <c r="S7" s="73"/>
      <c r="T7" s="73"/>
      <c r="U7" s="53">
        <f t="shared" ref="U7:U10" si="2">SUM(P7:T7)</f>
        <v>1</v>
      </c>
      <c r="V7" s="36"/>
    </row>
    <row r="8" spans="1:22" s="7" customFormat="1" ht="45" customHeight="1" x14ac:dyDescent="0.4">
      <c r="A8" s="26" t="s">
        <v>20</v>
      </c>
      <c r="B8" s="20"/>
      <c r="C8" s="34"/>
      <c r="D8" s="20"/>
      <c r="E8" s="34"/>
      <c r="F8" s="20"/>
      <c r="G8" s="34"/>
      <c r="H8" s="52"/>
      <c r="I8" s="34"/>
      <c r="J8" s="27">
        <f>SUM(C8+E8+G8+I8)</f>
        <v>0</v>
      </c>
      <c r="K8" s="13"/>
      <c r="L8" s="13"/>
      <c r="M8" s="24">
        <v>3</v>
      </c>
      <c r="N8" s="22">
        <f>SUM(M8+L8)</f>
        <v>3</v>
      </c>
      <c r="O8" s="42">
        <v>3</v>
      </c>
      <c r="P8" s="70"/>
      <c r="Q8" s="71"/>
      <c r="R8" s="71">
        <v>1</v>
      </c>
      <c r="S8" s="71"/>
      <c r="T8" s="71"/>
      <c r="U8" s="53">
        <f>SUM(P8:T8)</f>
        <v>1</v>
      </c>
      <c r="V8" s="37"/>
    </row>
    <row r="9" spans="1:22" s="7" customFormat="1" ht="45" customHeight="1" x14ac:dyDescent="0.4">
      <c r="A9" s="75" t="s">
        <v>35</v>
      </c>
      <c r="B9" s="20"/>
      <c r="C9" s="34"/>
      <c r="D9" s="20"/>
      <c r="E9" s="34"/>
      <c r="F9" s="20"/>
      <c r="G9" s="34"/>
      <c r="H9" s="44"/>
      <c r="I9" s="34"/>
      <c r="J9" s="27">
        <f t="shared" si="0"/>
        <v>0</v>
      </c>
      <c r="K9" s="13"/>
      <c r="L9" s="13"/>
      <c r="M9" s="24">
        <v>2</v>
      </c>
      <c r="N9" s="22">
        <f t="shared" si="1"/>
        <v>2</v>
      </c>
      <c r="O9" s="42">
        <v>4</v>
      </c>
      <c r="P9" s="70"/>
      <c r="Q9" s="71"/>
      <c r="R9" s="71"/>
      <c r="S9" s="71">
        <v>1</v>
      </c>
      <c r="T9" s="71"/>
      <c r="U9" s="53">
        <f t="shared" si="2"/>
        <v>1</v>
      </c>
      <c r="V9" s="37"/>
    </row>
    <row r="10" spans="1:22" s="7" customFormat="1" ht="45" customHeight="1" x14ac:dyDescent="0.4">
      <c r="A10" s="19" t="s">
        <v>29</v>
      </c>
      <c r="B10" s="20"/>
      <c r="C10" s="34"/>
      <c r="D10" s="20"/>
      <c r="E10" s="34"/>
      <c r="F10" s="20"/>
      <c r="G10" s="43"/>
      <c r="H10" s="44"/>
      <c r="I10" s="34"/>
      <c r="J10" s="27">
        <f t="shared" si="0"/>
        <v>0</v>
      </c>
      <c r="K10" s="35"/>
      <c r="L10" s="29"/>
      <c r="M10" s="24">
        <v>1</v>
      </c>
      <c r="N10" s="22">
        <f t="shared" si="1"/>
        <v>1</v>
      </c>
      <c r="O10" s="42">
        <v>5</v>
      </c>
      <c r="P10" s="70"/>
      <c r="Q10" s="71"/>
      <c r="R10" s="71"/>
      <c r="S10" s="71"/>
      <c r="T10" s="71">
        <v>1</v>
      </c>
      <c r="U10" s="53">
        <f t="shared" si="2"/>
        <v>1</v>
      </c>
      <c r="V10" s="37"/>
    </row>
    <row r="11" spans="1:22" s="9" customFormat="1" ht="24.9" customHeight="1" x14ac:dyDescent="0.4">
      <c r="A11" s="28"/>
      <c r="B11" s="12"/>
      <c r="C11" s="12"/>
      <c r="D11" s="12"/>
      <c r="E11" s="39"/>
      <c r="F11" s="83" t="s">
        <v>22</v>
      </c>
      <c r="G11" s="85"/>
      <c r="H11" s="40" t="s">
        <v>30</v>
      </c>
      <c r="I11" s="12"/>
      <c r="J11" s="21">
        <f>SUM(J6:J10)</f>
        <v>0</v>
      </c>
      <c r="K11" s="18"/>
      <c r="L11" s="31"/>
      <c r="M11" s="30"/>
      <c r="N11" s="25"/>
      <c r="P11" s="37">
        <f>SUM(P6:P10)</f>
        <v>1</v>
      </c>
      <c r="Q11" s="37">
        <f>SUM(Q6:Q10)</f>
        <v>1</v>
      </c>
      <c r="R11" s="37">
        <f>SUM(R6:R10)</f>
        <v>1</v>
      </c>
      <c r="S11" s="37">
        <f>SUM(S6:S10)</f>
        <v>1</v>
      </c>
      <c r="T11" s="37">
        <f>SUM(T6:T10)</f>
        <v>1</v>
      </c>
      <c r="U11" s="37"/>
    </row>
    <row r="12" spans="1:22" ht="24.9" customHeight="1" x14ac:dyDescent="0.4">
      <c r="B12" s="60"/>
      <c r="C12" s="60"/>
      <c r="D12" s="60"/>
      <c r="E12" s="60"/>
      <c r="F12" s="84"/>
      <c r="G12" s="86"/>
      <c r="H12" s="61" t="s">
        <v>14</v>
      </c>
      <c r="I12" s="62"/>
      <c r="J12" s="63" t="e">
        <f>SUM(J11/G11)</f>
        <v>#DIV/0!</v>
      </c>
      <c r="K12" s="64"/>
      <c r="L12" s="64"/>
      <c r="M12" s="64"/>
      <c r="N12" s="64"/>
      <c r="O12" s="65"/>
      <c r="P12" s="64"/>
      <c r="Q12" s="64"/>
      <c r="R12" s="64"/>
    </row>
    <row r="13" spans="1:22" ht="13.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22" ht="99.9" customHeight="1" x14ac:dyDescent="0.25">
      <c r="A14" s="79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22" ht="13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22" ht="13.5" customHeight="1" x14ac:dyDescent="0.25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3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3.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3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6">
    <mergeCell ref="A14:N14"/>
    <mergeCell ref="A1:S1"/>
    <mergeCell ref="A2:S2"/>
    <mergeCell ref="A3:S3"/>
    <mergeCell ref="F11:F12"/>
    <mergeCell ref="G11:G12"/>
  </mergeCells>
  <printOptions horizontalCentered="1" verticalCentered="1"/>
  <pageMargins left="0.23622047244094499" right="0.23622047244094499" top="0" bottom="0" header="0" footer="0"/>
  <pageSetup paperSize="9" scale="73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="85" zoomScaleNormal="85" workbookViewId="0">
      <selection activeCell="A3" sqref="A3:S3"/>
    </sheetView>
  </sheetViews>
  <sheetFormatPr defaultRowHeight="13.2" x14ac:dyDescent="0.25"/>
  <cols>
    <col min="1" max="1" width="18.44140625" customWidth="1"/>
    <col min="2" max="2" width="25.5546875" style="2" customWidth="1"/>
    <col min="3" max="3" width="5.5546875" style="2" customWidth="1"/>
    <col min="4" max="4" width="25.5546875" style="2" customWidth="1"/>
    <col min="5" max="5" width="5.5546875" style="2" customWidth="1"/>
    <col min="6" max="6" width="25.5546875" style="2" customWidth="1"/>
    <col min="7" max="7" width="5.5546875" style="2" customWidth="1"/>
    <col min="8" max="8" width="26.33203125" style="3" customWidth="1"/>
    <col min="9" max="9" width="5.5546875" style="3" customWidth="1"/>
    <col min="10" max="10" width="11.88671875" style="4" customWidth="1"/>
    <col min="11" max="11" width="8.5546875" bestFit="1" customWidth="1"/>
    <col min="12" max="12" width="10.109375" customWidth="1"/>
    <col min="13" max="13" width="11.5546875" bestFit="1" customWidth="1"/>
    <col min="14" max="14" width="9.33203125" customWidth="1"/>
    <col min="15" max="15" width="10" customWidth="1"/>
  </cols>
  <sheetData>
    <row r="1" spans="1:22" ht="40.049999999999997" customHeight="1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2" s="8" customFormat="1" ht="39.9" customHeight="1" x14ac:dyDescent="0.4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2" s="1" customFormat="1" ht="30" customHeight="1" x14ac:dyDescent="0.4">
      <c r="A3" s="82" t="s">
        <v>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2" s="10" customFormat="1" ht="9.9" customHeight="1" x14ac:dyDescent="0.4">
      <c r="A4" s="5"/>
      <c r="B4" s="5"/>
      <c r="C4" s="5"/>
      <c r="D4" s="5"/>
      <c r="E4" s="5"/>
      <c r="F4" s="5"/>
      <c r="G4" s="5"/>
      <c r="H4" s="5"/>
      <c r="I4" s="5"/>
      <c r="J4" s="6"/>
    </row>
    <row r="5" spans="1:22" s="11" customFormat="1" ht="45" customHeight="1" x14ac:dyDescent="0.3">
      <c r="B5" s="14" t="s">
        <v>0</v>
      </c>
      <c r="C5" s="19"/>
      <c r="D5" s="14" t="s">
        <v>1</v>
      </c>
      <c r="E5" s="19"/>
      <c r="F5" s="14" t="s">
        <v>2</v>
      </c>
      <c r="G5" s="19"/>
      <c r="H5" s="14" t="s">
        <v>3</v>
      </c>
      <c r="I5" s="19"/>
      <c r="J5" s="15" t="s">
        <v>5</v>
      </c>
      <c r="K5" s="16" t="s">
        <v>6</v>
      </c>
      <c r="L5" s="17" t="s">
        <v>8</v>
      </c>
      <c r="M5" s="23" t="s">
        <v>7</v>
      </c>
      <c r="N5" s="16" t="s">
        <v>9</v>
      </c>
      <c r="O5" s="32" t="s">
        <v>18</v>
      </c>
      <c r="P5" s="33" t="s">
        <v>10</v>
      </c>
      <c r="Q5" s="33" t="s">
        <v>11</v>
      </c>
      <c r="R5" s="33" t="s">
        <v>12</v>
      </c>
      <c r="S5" s="33" t="s">
        <v>13</v>
      </c>
      <c r="T5" s="33" t="s">
        <v>21</v>
      </c>
      <c r="U5" s="36" t="s">
        <v>15</v>
      </c>
    </row>
    <row r="6" spans="1:22" s="7" customFormat="1" ht="45" customHeight="1" x14ac:dyDescent="0.4">
      <c r="A6" s="26" t="s">
        <v>20</v>
      </c>
      <c r="B6" s="20"/>
      <c r="C6" s="34"/>
      <c r="D6" s="20"/>
      <c r="E6" s="34"/>
      <c r="F6" s="20"/>
      <c r="G6" s="34"/>
      <c r="H6" s="20"/>
      <c r="I6" s="34"/>
      <c r="J6" s="27">
        <f>SUM(C6+E6+G6+I6)</f>
        <v>0</v>
      </c>
      <c r="K6" s="13"/>
      <c r="L6" s="13"/>
      <c r="M6" s="24"/>
      <c r="N6" s="22">
        <f>SUM(M6+L6)</f>
        <v>0</v>
      </c>
      <c r="O6" s="42"/>
      <c r="P6" s="70"/>
      <c r="Q6" s="71"/>
      <c r="R6" s="71"/>
      <c r="S6" s="71"/>
      <c r="T6" s="71"/>
      <c r="U6" s="53">
        <f>SUM(P6:T6)</f>
        <v>0</v>
      </c>
      <c r="V6" s="37"/>
    </row>
    <row r="7" spans="1:22" s="11" customFormat="1" ht="45" customHeight="1" x14ac:dyDescent="0.3">
      <c r="A7" s="19" t="s">
        <v>16</v>
      </c>
      <c r="B7" s="20"/>
      <c r="C7" s="34"/>
      <c r="D7" s="20"/>
      <c r="E7" s="34"/>
      <c r="F7" s="44"/>
      <c r="G7" s="34"/>
      <c r="H7" s="20"/>
      <c r="I7" s="34"/>
      <c r="J7" s="27">
        <f t="shared" ref="J7:J10" si="0">SUM(C7+E7+G7+I7)</f>
        <v>0</v>
      </c>
      <c r="K7" s="13"/>
      <c r="L7" s="13"/>
      <c r="M7" s="45"/>
      <c r="N7" s="22">
        <f t="shared" ref="N7:N10" si="1">SUM(M7+L7)</f>
        <v>0</v>
      </c>
      <c r="O7" s="59"/>
      <c r="P7" s="72"/>
      <c r="Q7" s="72"/>
      <c r="R7" s="72"/>
      <c r="S7" s="73"/>
      <c r="T7" s="73"/>
      <c r="U7" s="53">
        <f t="shared" ref="U7:U10" si="2">SUM(P7:T7)</f>
        <v>0</v>
      </c>
      <c r="V7" s="36"/>
    </row>
    <row r="8" spans="1:22" s="7" customFormat="1" ht="45" customHeight="1" x14ac:dyDescent="0.4">
      <c r="A8" s="19" t="s">
        <v>29</v>
      </c>
      <c r="B8" s="20"/>
      <c r="C8" s="34"/>
      <c r="D8" s="20"/>
      <c r="E8" s="34"/>
      <c r="F8" s="20"/>
      <c r="G8" s="34"/>
      <c r="H8" s="52"/>
      <c r="I8" s="34"/>
      <c r="J8" s="27">
        <f>SUM(C8+E8+G8+I8)</f>
        <v>0</v>
      </c>
      <c r="K8" s="13"/>
      <c r="L8" s="13"/>
      <c r="M8" s="24"/>
      <c r="N8" s="22">
        <f>SUM(M8+L8)</f>
        <v>0</v>
      </c>
      <c r="O8" s="42"/>
      <c r="P8" s="70"/>
      <c r="Q8" s="71"/>
      <c r="R8" s="71"/>
      <c r="S8" s="71"/>
      <c r="T8" s="71"/>
      <c r="U8" s="53">
        <f>SUM(P8:T8)</f>
        <v>0</v>
      </c>
      <c r="V8" s="37"/>
    </row>
    <row r="9" spans="1:22" s="7" customFormat="1" ht="45" customHeight="1" x14ac:dyDescent="0.4">
      <c r="A9" s="75" t="s">
        <v>35</v>
      </c>
      <c r="B9" s="20"/>
      <c r="C9" s="34"/>
      <c r="D9" s="20"/>
      <c r="E9" s="34"/>
      <c r="F9" s="20"/>
      <c r="G9" s="34"/>
      <c r="H9" s="44"/>
      <c r="I9" s="34"/>
      <c r="J9" s="27">
        <f t="shared" si="0"/>
        <v>0</v>
      </c>
      <c r="K9" s="13"/>
      <c r="L9" s="13"/>
      <c r="M9" s="24"/>
      <c r="N9" s="22">
        <f t="shared" si="1"/>
        <v>0</v>
      </c>
      <c r="O9" s="42"/>
      <c r="P9" s="70"/>
      <c r="Q9" s="71"/>
      <c r="R9" s="71"/>
      <c r="S9" s="71"/>
      <c r="T9" s="71"/>
      <c r="U9" s="53">
        <f t="shared" si="2"/>
        <v>0</v>
      </c>
      <c r="V9" s="37"/>
    </row>
    <row r="10" spans="1:22" s="7" customFormat="1" ht="45" customHeight="1" x14ac:dyDescent="0.4">
      <c r="A10" s="19" t="s">
        <v>4</v>
      </c>
      <c r="B10" s="20"/>
      <c r="C10" s="34"/>
      <c r="D10" s="20"/>
      <c r="E10" s="34"/>
      <c r="F10" s="20"/>
      <c r="G10" s="43"/>
      <c r="H10" s="44"/>
      <c r="I10" s="34"/>
      <c r="J10" s="27">
        <f t="shared" si="0"/>
        <v>0</v>
      </c>
      <c r="K10" s="35"/>
      <c r="L10" s="29"/>
      <c r="M10" s="24"/>
      <c r="N10" s="22">
        <f t="shared" si="1"/>
        <v>0</v>
      </c>
      <c r="O10" s="42"/>
      <c r="P10" s="70"/>
      <c r="Q10" s="71"/>
      <c r="R10" s="71"/>
      <c r="S10" s="71"/>
      <c r="T10" s="71"/>
      <c r="U10" s="53">
        <f t="shared" si="2"/>
        <v>0</v>
      </c>
      <c r="V10" s="37"/>
    </row>
    <row r="11" spans="1:22" s="9" customFormat="1" ht="24.9" customHeight="1" x14ac:dyDescent="0.4">
      <c r="A11" s="28"/>
      <c r="B11" s="12"/>
      <c r="C11" s="12"/>
      <c r="D11" s="12"/>
      <c r="E11" s="39"/>
      <c r="F11" s="83" t="s">
        <v>22</v>
      </c>
      <c r="G11" s="85"/>
      <c r="H11" s="40" t="s">
        <v>30</v>
      </c>
      <c r="I11" s="12"/>
      <c r="J11" s="21">
        <f>SUM(J6:J10)</f>
        <v>0</v>
      </c>
      <c r="K11" s="18"/>
      <c r="L11" s="31"/>
      <c r="M11" s="30"/>
      <c r="N11" s="25"/>
      <c r="P11" s="37">
        <f>SUM(P6:P10)</f>
        <v>0</v>
      </c>
      <c r="Q11" s="37">
        <f>SUM(Q6:Q10)</f>
        <v>0</v>
      </c>
      <c r="R11" s="37">
        <f>SUM(R6:R10)</f>
        <v>0</v>
      </c>
      <c r="S11" s="37">
        <f>SUM(S6:S10)</f>
        <v>0</v>
      </c>
      <c r="T11" s="37">
        <f>SUM(T6:T10)</f>
        <v>0</v>
      </c>
      <c r="U11" s="37"/>
    </row>
    <row r="12" spans="1:22" ht="24.9" customHeight="1" x14ac:dyDescent="0.4">
      <c r="B12" s="60"/>
      <c r="C12" s="60"/>
      <c r="D12" s="60"/>
      <c r="E12" s="60"/>
      <c r="F12" s="84"/>
      <c r="G12" s="86"/>
      <c r="H12" s="61" t="s">
        <v>14</v>
      </c>
      <c r="I12" s="62"/>
      <c r="J12" s="63" t="e">
        <f>SUM(J11/G11)</f>
        <v>#DIV/0!</v>
      </c>
      <c r="K12" s="64"/>
      <c r="L12" s="64"/>
      <c r="M12" s="64"/>
      <c r="N12" s="64"/>
      <c r="O12" s="65"/>
      <c r="P12" s="64"/>
      <c r="Q12" s="64"/>
      <c r="R12" s="64"/>
    </row>
    <row r="13" spans="1:22" ht="13.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22" ht="99.9" customHeight="1" x14ac:dyDescent="0.25">
      <c r="A14" s="79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22" ht="13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22" ht="13.5" customHeight="1" x14ac:dyDescent="0.25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3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3.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3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6">
    <mergeCell ref="A14:N14"/>
    <mergeCell ref="A1:S1"/>
    <mergeCell ref="A2:S2"/>
    <mergeCell ref="A3:S3"/>
    <mergeCell ref="F11:F12"/>
    <mergeCell ref="G11:G12"/>
  </mergeCells>
  <printOptions horizontalCentered="1" verticalCentered="1"/>
  <pageMargins left="0.23622047244094499" right="0.23622047244094499" top="0" bottom="0" header="0" footer="0"/>
  <pageSetup paperSize="9" scale="73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opLeftCell="C1" zoomScale="85" zoomScaleNormal="85" workbookViewId="0">
      <selection activeCell="H9" sqref="H9"/>
    </sheetView>
  </sheetViews>
  <sheetFormatPr defaultRowHeight="13.2" x14ac:dyDescent="0.25"/>
  <cols>
    <col min="1" max="1" width="18.44140625" customWidth="1"/>
    <col min="2" max="2" width="25.5546875" style="2" customWidth="1"/>
    <col min="3" max="3" width="5.5546875" style="2" customWidth="1"/>
    <col min="4" max="4" width="25.5546875" style="2" customWidth="1"/>
    <col min="5" max="5" width="5.5546875" style="2" customWidth="1"/>
    <col min="6" max="6" width="25.5546875" style="2" customWidth="1"/>
    <col min="7" max="7" width="5.5546875" style="2" customWidth="1"/>
    <col min="8" max="8" width="26.33203125" style="3" customWidth="1"/>
    <col min="9" max="9" width="5.5546875" style="3" customWidth="1"/>
    <col min="10" max="10" width="11.88671875" style="4" customWidth="1"/>
    <col min="11" max="11" width="8.5546875" bestFit="1" customWidth="1"/>
    <col min="12" max="12" width="10.109375" customWidth="1"/>
    <col min="13" max="13" width="11.5546875" bestFit="1" customWidth="1"/>
    <col min="14" max="14" width="9.33203125" customWidth="1"/>
    <col min="15" max="15" width="10" customWidth="1"/>
  </cols>
  <sheetData>
    <row r="1" spans="1:22" ht="40.049999999999997" customHeight="1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2" s="8" customFormat="1" ht="39.9" customHeight="1" x14ac:dyDescent="0.4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2" s="1" customFormat="1" ht="30" customHeight="1" x14ac:dyDescent="0.4">
      <c r="A3" s="82" t="s">
        <v>44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2" s="10" customFormat="1" ht="9.9" customHeight="1" x14ac:dyDescent="0.4">
      <c r="A4" s="5"/>
      <c r="B4" s="5"/>
      <c r="C4" s="5"/>
      <c r="D4" s="5"/>
      <c r="E4" s="5"/>
      <c r="F4" s="5"/>
      <c r="G4" s="5"/>
      <c r="H4" s="5"/>
      <c r="I4" s="5"/>
      <c r="J4" s="6"/>
    </row>
    <row r="5" spans="1:22" s="11" customFormat="1" ht="45" customHeight="1" x14ac:dyDescent="0.3">
      <c r="B5" s="14" t="s">
        <v>0</v>
      </c>
      <c r="C5" s="19"/>
      <c r="D5" s="14" t="s">
        <v>1</v>
      </c>
      <c r="E5" s="19"/>
      <c r="F5" s="14" t="s">
        <v>2</v>
      </c>
      <c r="G5" s="19"/>
      <c r="H5" s="14" t="s">
        <v>3</v>
      </c>
      <c r="I5" s="19"/>
      <c r="J5" s="15" t="s">
        <v>5</v>
      </c>
      <c r="K5" s="16" t="s">
        <v>6</v>
      </c>
      <c r="L5" s="17" t="s">
        <v>8</v>
      </c>
      <c r="M5" s="23" t="s">
        <v>7</v>
      </c>
      <c r="N5" s="16" t="s">
        <v>9</v>
      </c>
      <c r="O5" s="32" t="s">
        <v>18</v>
      </c>
      <c r="P5" s="33" t="s">
        <v>10</v>
      </c>
      <c r="Q5" s="33" t="s">
        <v>11</v>
      </c>
      <c r="R5" s="33" t="s">
        <v>12</v>
      </c>
      <c r="S5" s="33" t="s">
        <v>13</v>
      </c>
      <c r="T5" s="33" t="s">
        <v>21</v>
      </c>
      <c r="U5" s="36" t="s">
        <v>15</v>
      </c>
    </row>
    <row r="6" spans="1:22" s="7" customFormat="1" ht="45" customHeight="1" x14ac:dyDescent="0.4">
      <c r="A6" s="26" t="s">
        <v>20</v>
      </c>
      <c r="B6" s="20"/>
      <c r="C6" s="34"/>
      <c r="D6" s="20"/>
      <c r="E6" s="34"/>
      <c r="F6" s="20"/>
      <c r="G6" s="34"/>
      <c r="H6" s="20"/>
      <c r="I6" s="34"/>
      <c r="J6" s="27">
        <f>SUM(C6+E6+G6+I6)</f>
        <v>0</v>
      </c>
      <c r="K6" s="13"/>
      <c r="L6" s="13"/>
      <c r="M6" s="24"/>
      <c r="N6" s="22">
        <f>SUM(M6+L6)</f>
        <v>0</v>
      </c>
      <c r="O6" s="42"/>
      <c r="P6" s="70"/>
      <c r="Q6" s="71"/>
      <c r="R6" s="71"/>
      <c r="S6" s="71"/>
      <c r="T6" s="71"/>
      <c r="U6" s="53">
        <f>SUM(P6:T6)</f>
        <v>0</v>
      </c>
      <c r="V6" s="37"/>
    </row>
    <row r="7" spans="1:22" s="11" customFormat="1" ht="45" customHeight="1" x14ac:dyDescent="0.3">
      <c r="A7" s="19" t="s">
        <v>16</v>
      </c>
      <c r="B7" s="20"/>
      <c r="C7" s="34"/>
      <c r="D7" s="20"/>
      <c r="E7" s="34"/>
      <c r="F7" s="44"/>
      <c r="G7" s="34"/>
      <c r="H7" s="20"/>
      <c r="I7" s="34"/>
      <c r="J7" s="27">
        <f t="shared" ref="J7:J10" si="0">SUM(C7+E7+G7+I7)</f>
        <v>0</v>
      </c>
      <c r="K7" s="13"/>
      <c r="L7" s="13"/>
      <c r="M7" s="45"/>
      <c r="N7" s="22">
        <f t="shared" ref="N7:N10" si="1">SUM(M7+L7)</f>
        <v>0</v>
      </c>
      <c r="O7" s="59"/>
      <c r="P7" s="72"/>
      <c r="Q7" s="72"/>
      <c r="R7" s="72"/>
      <c r="S7" s="73"/>
      <c r="T7" s="73"/>
      <c r="U7" s="53">
        <f t="shared" ref="U7:U10" si="2">SUM(P7:T7)</f>
        <v>0</v>
      </c>
      <c r="V7" s="36"/>
    </row>
    <row r="8" spans="1:22" s="7" customFormat="1" ht="45" customHeight="1" x14ac:dyDescent="0.4">
      <c r="A8" s="19" t="s">
        <v>29</v>
      </c>
      <c r="B8" s="20"/>
      <c r="C8" s="34"/>
      <c r="D8" s="20"/>
      <c r="E8" s="34"/>
      <c r="F8" s="20"/>
      <c r="G8" s="34"/>
      <c r="H8" s="52"/>
      <c r="I8" s="34"/>
      <c r="J8" s="27">
        <f>SUM(C8+E8+G8+I8)</f>
        <v>0</v>
      </c>
      <c r="K8" s="13"/>
      <c r="L8" s="13"/>
      <c r="M8" s="24"/>
      <c r="N8" s="22">
        <f>SUM(M8+L8)</f>
        <v>0</v>
      </c>
      <c r="O8" s="42"/>
      <c r="P8" s="70"/>
      <c r="Q8" s="71"/>
      <c r="R8" s="71"/>
      <c r="S8" s="71"/>
      <c r="T8" s="71"/>
      <c r="U8" s="53">
        <f>SUM(P8:T8)</f>
        <v>0</v>
      </c>
      <c r="V8" s="37"/>
    </row>
    <row r="9" spans="1:22" s="7" customFormat="1" ht="45" customHeight="1" x14ac:dyDescent="0.4">
      <c r="A9" s="75" t="s">
        <v>35</v>
      </c>
      <c r="B9" s="20"/>
      <c r="C9" s="34"/>
      <c r="D9" s="20"/>
      <c r="E9" s="34"/>
      <c r="F9" s="20"/>
      <c r="G9" s="34"/>
      <c r="H9" s="44"/>
      <c r="I9" s="34"/>
      <c r="J9" s="27">
        <f t="shared" si="0"/>
        <v>0</v>
      </c>
      <c r="K9" s="13"/>
      <c r="L9" s="13"/>
      <c r="M9" s="24"/>
      <c r="N9" s="22">
        <f t="shared" si="1"/>
        <v>0</v>
      </c>
      <c r="O9" s="42"/>
      <c r="P9" s="70"/>
      <c r="Q9" s="71"/>
      <c r="R9" s="71"/>
      <c r="S9" s="71"/>
      <c r="T9" s="71"/>
      <c r="U9" s="53">
        <f t="shared" si="2"/>
        <v>0</v>
      </c>
      <c r="V9" s="37"/>
    </row>
    <row r="10" spans="1:22" s="7" customFormat="1" ht="45" customHeight="1" x14ac:dyDescent="0.4">
      <c r="A10" s="19" t="s">
        <v>4</v>
      </c>
      <c r="B10" s="20"/>
      <c r="C10" s="34"/>
      <c r="D10" s="20"/>
      <c r="E10" s="34"/>
      <c r="F10" s="20"/>
      <c r="G10" s="43"/>
      <c r="H10" s="44"/>
      <c r="I10" s="34"/>
      <c r="J10" s="27">
        <f t="shared" si="0"/>
        <v>0</v>
      </c>
      <c r="K10" s="35"/>
      <c r="L10" s="29"/>
      <c r="M10" s="24"/>
      <c r="N10" s="22">
        <f t="shared" si="1"/>
        <v>0</v>
      </c>
      <c r="O10" s="42"/>
      <c r="P10" s="70"/>
      <c r="Q10" s="71"/>
      <c r="R10" s="71"/>
      <c r="S10" s="71"/>
      <c r="T10" s="71"/>
      <c r="U10" s="53">
        <f t="shared" si="2"/>
        <v>0</v>
      </c>
      <c r="V10" s="37"/>
    </row>
    <row r="11" spans="1:22" s="9" customFormat="1" ht="24.9" customHeight="1" x14ac:dyDescent="0.4">
      <c r="A11" s="28"/>
      <c r="B11" s="12"/>
      <c r="C11" s="12"/>
      <c r="D11" s="12"/>
      <c r="E11" s="39"/>
      <c r="F11" s="83" t="s">
        <v>22</v>
      </c>
      <c r="G11" s="85"/>
      <c r="H11" s="40" t="s">
        <v>30</v>
      </c>
      <c r="I11" s="12"/>
      <c r="J11" s="21">
        <f>SUM(J6:J10)</f>
        <v>0</v>
      </c>
      <c r="K11" s="18"/>
      <c r="L11" s="31"/>
      <c r="M11" s="30"/>
      <c r="N11" s="25"/>
      <c r="P11" s="37">
        <f>SUM(P6:P10)</f>
        <v>0</v>
      </c>
      <c r="Q11" s="37">
        <f>SUM(Q6:Q10)</f>
        <v>0</v>
      </c>
      <c r="R11" s="37">
        <f>SUM(R6:R10)</f>
        <v>0</v>
      </c>
      <c r="S11" s="37">
        <f>SUM(S6:S10)</f>
        <v>0</v>
      </c>
      <c r="T11" s="37">
        <f>SUM(T6:T10)</f>
        <v>0</v>
      </c>
      <c r="U11" s="37"/>
    </row>
    <row r="12" spans="1:22" ht="24.9" customHeight="1" x14ac:dyDescent="0.4">
      <c r="B12" s="60"/>
      <c r="C12" s="60"/>
      <c r="D12" s="60"/>
      <c r="E12" s="60"/>
      <c r="F12" s="84"/>
      <c r="G12" s="86"/>
      <c r="H12" s="61" t="s">
        <v>14</v>
      </c>
      <c r="I12" s="62"/>
      <c r="J12" s="63" t="e">
        <f>SUM(J11/G11)</f>
        <v>#DIV/0!</v>
      </c>
      <c r="K12" s="64"/>
      <c r="L12" s="64"/>
      <c r="M12" s="64"/>
      <c r="N12" s="64"/>
      <c r="O12" s="65"/>
      <c r="P12" s="64"/>
      <c r="Q12" s="64"/>
      <c r="R12" s="64"/>
    </row>
    <row r="13" spans="1:22" ht="13.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22" ht="99.9" customHeight="1" x14ac:dyDescent="0.25">
      <c r="A14" s="79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22" ht="13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22" ht="13.5" customHeight="1" x14ac:dyDescent="0.25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3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3.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3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6">
    <mergeCell ref="A14:N14"/>
    <mergeCell ref="A1:S1"/>
    <mergeCell ref="A2:S2"/>
    <mergeCell ref="A3:S3"/>
    <mergeCell ref="F11:F12"/>
    <mergeCell ref="G11:G12"/>
  </mergeCells>
  <printOptions horizontalCentered="1" verticalCentered="1"/>
  <pageMargins left="0.23622047244094499" right="0.23622047244094499" top="0" bottom="0" header="0" footer="0"/>
  <pageSetup paperSize="9" scale="73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="85" zoomScaleNormal="85" workbookViewId="0">
      <selection activeCell="A3" sqref="A3:S3"/>
    </sheetView>
  </sheetViews>
  <sheetFormatPr defaultRowHeight="13.2" x14ac:dyDescent="0.25"/>
  <cols>
    <col min="1" max="1" width="18.44140625" customWidth="1"/>
    <col min="2" max="2" width="25.5546875" style="2" customWidth="1"/>
    <col min="3" max="3" width="5.5546875" style="2" customWidth="1"/>
    <col min="4" max="4" width="25.5546875" style="2" customWidth="1"/>
    <col min="5" max="5" width="5.5546875" style="2" customWidth="1"/>
    <col min="6" max="6" width="25.5546875" style="2" customWidth="1"/>
    <col min="7" max="7" width="5.5546875" style="2" customWidth="1"/>
    <col min="8" max="8" width="26.33203125" style="3" customWidth="1"/>
    <col min="9" max="9" width="5.5546875" style="3" customWidth="1"/>
    <col min="10" max="10" width="11.88671875" style="4" customWidth="1"/>
    <col min="11" max="11" width="8.5546875" bestFit="1" customWidth="1"/>
    <col min="12" max="12" width="10.109375" customWidth="1"/>
    <col min="13" max="13" width="11.5546875" bestFit="1" customWidth="1"/>
    <col min="14" max="14" width="9.33203125" customWidth="1"/>
    <col min="15" max="15" width="10" customWidth="1"/>
  </cols>
  <sheetData>
    <row r="1" spans="1:22" ht="40.049999999999997" customHeight="1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2" s="8" customFormat="1" ht="39.9" customHeight="1" x14ac:dyDescent="0.4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2" s="1" customFormat="1" ht="30" customHeight="1" x14ac:dyDescent="0.4">
      <c r="A3" s="82" t="s">
        <v>63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2" s="10" customFormat="1" ht="9.9" customHeight="1" x14ac:dyDescent="0.4">
      <c r="A4" s="5"/>
      <c r="B4" s="5"/>
      <c r="C4" s="5"/>
      <c r="D4" s="5"/>
      <c r="E4" s="5"/>
      <c r="F4" s="5"/>
      <c r="G4" s="5"/>
      <c r="H4" s="5"/>
      <c r="I4" s="5"/>
      <c r="J4" s="6"/>
    </row>
    <row r="5" spans="1:22" s="11" customFormat="1" ht="45" customHeight="1" x14ac:dyDescent="0.3">
      <c r="B5" s="14" t="s">
        <v>0</v>
      </c>
      <c r="C5" s="19"/>
      <c r="D5" s="14" t="s">
        <v>1</v>
      </c>
      <c r="E5" s="19"/>
      <c r="F5" s="14" t="s">
        <v>2</v>
      </c>
      <c r="G5" s="19"/>
      <c r="H5" s="14" t="s">
        <v>3</v>
      </c>
      <c r="I5" s="19"/>
      <c r="J5" s="15" t="s">
        <v>5</v>
      </c>
      <c r="K5" s="16" t="s">
        <v>6</v>
      </c>
      <c r="L5" s="17" t="s">
        <v>8</v>
      </c>
      <c r="M5" s="23" t="s">
        <v>7</v>
      </c>
      <c r="N5" s="16" t="s">
        <v>9</v>
      </c>
      <c r="O5" s="32" t="s">
        <v>18</v>
      </c>
      <c r="P5" s="33" t="s">
        <v>10</v>
      </c>
      <c r="Q5" s="33" t="s">
        <v>11</v>
      </c>
      <c r="R5" s="33" t="s">
        <v>12</v>
      </c>
      <c r="S5" s="33" t="s">
        <v>13</v>
      </c>
      <c r="T5" s="33" t="s">
        <v>21</v>
      </c>
      <c r="U5" s="36" t="s">
        <v>15</v>
      </c>
    </row>
    <row r="6" spans="1:22" s="7" customFormat="1" ht="45" customHeight="1" x14ac:dyDescent="0.4">
      <c r="A6" s="26" t="s">
        <v>20</v>
      </c>
      <c r="B6" s="20"/>
      <c r="C6" s="34"/>
      <c r="D6" s="20"/>
      <c r="E6" s="34"/>
      <c r="F6" s="20"/>
      <c r="G6" s="34"/>
      <c r="H6" s="20"/>
      <c r="I6" s="34"/>
      <c r="J6" s="27">
        <f>SUM(C6+E6+G6+I6)</f>
        <v>0</v>
      </c>
      <c r="K6" s="13"/>
      <c r="L6" s="13"/>
      <c r="M6" s="24"/>
      <c r="N6" s="22">
        <f>SUM(M6+L6)</f>
        <v>0</v>
      </c>
      <c r="O6" s="42"/>
      <c r="P6" s="70"/>
      <c r="Q6" s="71"/>
      <c r="R6" s="71"/>
      <c r="S6" s="71"/>
      <c r="T6" s="71"/>
      <c r="U6" s="53">
        <f>SUM(P6:T6)</f>
        <v>0</v>
      </c>
      <c r="V6" s="37"/>
    </row>
    <row r="7" spans="1:22" s="11" customFormat="1" ht="45" customHeight="1" x14ac:dyDescent="0.3">
      <c r="A7" s="19" t="s">
        <v>16</v>
      </c>
      <c r="B7" s="20"/>
      <c r="C7" s="34"/>
      <c r="D7" s="20"/>
      <c r="E7" s="34"/>
      <c r="F7" s="44"/>
      <c r="G7" s="34"/>
      <c r="H7" s="20"/>
      <c r="I7" s="34"/>
      <c r="J7" s="27">
        <f t="shared" ref="J7:J10" si="0">SUM(C7+E7+G7+I7)</f>
        <v>0</v>
      </c>
      <c r="K7" s="13"/>
      <c r="L7" s="13"/>
      <c r="M7" s="45"/>
      <c r="N7" s="22">
        <f t="shared" ref="N7:N10" si="1">SUM(M7+L7)</f>
        <v>0</v>
      </c>
      <c r="O7" s="59"/>
      <c r="P7" s="72"/>
      <c r="Q7" s="72"/>
      <c r="R7" s="72"/>
      <c r="S7" s="73"/>
      <c r="T7" s="73"/>
      <c r="U7" s="53">
        <f t="shared" ref="U7:U10" si="2">SUM(P7:T7)</f>
        <v>0</v>
      </c>
      <c r="V7" s="36"/>
    </row>
    <row r="8" spans="1:22" s="7" customFormat="1" ht="45" customHeight="1" x14ac:dyDescent="0.4">
      <c r="A8" s="19" t="s">
        <v>29</v>
      </c>
      <c r="B8" s="20"/>
      <c r="C8" s="34"/>
      <c r="D8" s="20"/>
      <c r="E8" s="34"/>
      <c r="F8" s="20"/>
      <c r="G8" s="34"/>
      <c r="H8" s="52"/>
      <c r="I8" s="34"/>
      <c r="J8" s="27">
        <f>SUM(C8+E8+G8+I8)</f>
        <v>0</v>
      </c>
      <c r="K8" s="13"/>
      <c r="L8" s="13"/>
      <c r="M8" s="24"/>
      <c r="N8" s="22">
        <f>SUM(M8+L8)</f>
        <v>0</v>
      </c>
      <c r="O8" s="42"/>
      <c r="P8" s="70"/>
      <c r="Q8" s="71"/>
      <c r="R8" s="71"/>
      <c r="S8" s="71"/>
      <c r="T8" s="71"/>
      <c r="U8" s="53">
        <f>SUM(P8:T8)</f>
        <v>0</v>
      </c>
      <c r="V8" s="37"/>
    </row>
    <row r="9" spans="1:22" s="7" customFormat="1" ht="45" customHeight="1" x14ac:dyDescent="0.4">
      <c r="A9" s="75" t="s">
        <v>35</v>
      </c>
      <c r="B9" s="20"/>
      <c r="C9" s="34"/>
      <c r="D9" s="20"/>
      <c r="E9" s="34"/>
      <c r="F9" s="20"/>
      <c r="G9" s="34"/>
      <c r="H9" s="44"/>
      <c r="I9" s="34"/>
      <c r="J9" s="27">
        <f t="shared" si="0"/>
        <v>0</v>
      </c>
      <c r="K9" s="13"/>
      <c r="L9" s="13"/>
      <c r="M9" s="24"/>
      <c r="N9" s="22">
        <f t="shared" si="1"/>
        <v>0</v>
      </c>
      <c r="O9" s="42"/>
      <c r="P9" s="70"/>
      <c r="Q9" s="71"/>
      <c r="R9" s="71"/>
      <c r="S9" s="71"/>
      <c r="T9" s="71"/>
      <c r="U9" s="53">
        <f t="shared" si="2"/>
        <v>0</v>
      </c>
      <c r="V9" s="37"/>
    </row>
    <row r="10" spans="1:22" s="7" customFormat="1" ht="45" customHeight="1" x14ac:dyDescent="0.4">
      <c r="A10" s="19" t="s">
        <v>4</v>
      </c>
      <c r="B10" s="20"/>
      <c r="C10" s="34"/>
      <c r="D10" s="20"/>
      <c r="E10" s="34"/>
      <c r="F10" s="20"/>
      <c r="G10" s="43"/>
      <c r="H10" s="44"/>
      <c r="I10" s="34"/>
      <c r="J10" s="27">
        <f t="shared" si="0"/>
        <v>0</v>
      </c>
      <c r="K10" s="35"/>
      <c r="L10" s="29"/>
      <c r="M10" s="24"/>
      <c r="N10" s="22">
        <f t="shared" si="1"/>
        <v>0</v>
      </c>
      <c r="O10" s="42"/>
      <c r="P10" s="70"/>
      <c r="Q10" s="71"/>
      <c r="R10" s="71"/>
      <c r="S10" s="71"/>
      <c r="T10" s="71"/>
      <c r="U10" s="53">
        <f t="shared" si="2"/>
        <v>0</v>
      </c>
      <c r="V10" s="37"/>
    </row>
    <row r="11" spans="1:22" s="9" customFormat="1" ht="24.9" customHeight="1" x14ac:dyDescent="0.4">
      <c r="A11" s="28"/>
      <c r="B11" s="12"/>
      <c r="C11" s="12"/>
      <c r="D11" s="12"/>
      <c r="E11" s="39"/>
      <c r="F11" s="83" t="s">
        <v>22</v>
      </c>
      <c r="G11" s="85"/>
      <c r="H11" s="40" t="s">
        <v>30</v>
      </c>
      <c r="I11" s="12"/>
      <c r="J11" s="21">
        <f>SUM(J6:J10)</f>
        <v>0</v>
      </c>
      <c r="K11" s="18"/>
      <c r="L11" s="31"/>
      <c r="M11" s="30"/>
      <c r="N11" s="25"/>
      <c r="P11" s="37">
        <f>SUM(P6:P10)</f>
        <v>0</v>
      </c>
      <c r="Q11" s="37">
        <f>SUM(Q6:Q10)</f>
        <v>0</v>
      </c>
      <c r="R11" s="37">
        <f>SUM(R6:R10)</f>
        <v>0</v>
      </c>
      <c r="S11" s="37">
        <f>SUM(S6:S10)</f>
        <v>0</v>
      </c>
      <c r="T11" s="37">
        <f>SUM(T6:T10)</f>
        <v>0</v>
      </c>
      <c r="U11" s="37"/>
    </row>
    <row r="12" spans="1:22" ht="24.9" customHeight="1" x14ac:dyDescent="0.4">
      <c r="B12" s="60"/>
      <c r="C12" s="60"/>
      <c r="D12" s="60"/>
      <c r="E12" s="60"/>
      <c r="F12" s="84"/>
      <c r="G12" s="86"/>
      <c r="H12" s="61" t="s">
        <v>14</v>
      </c>
      <c r="I12" s="62"/>
      <c r="J12" s="63" t="e">
        <f>SUM(J11/G11)</f>
        <v>#DIV/0!</v>
      </c>
      <c r="K12" s="64"/>
      <c r="L12" s="64"/>
      <c r="M12" s="64"/>
      <c r="N12" s="64"/>
      <c r="O12" s="65"/>
      <c r="P12" s="64"/>
      <c r="Q12" s="64"/>
      <c r="R12" s="64"/>
    </row>
    <row r="13" spans="1:22" ht="13.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22" ht="99.9" customHeight="1" x14ac:dyDescent="0.25">
      <c r="A14" s="79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22" ht="13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22" ht="13.5" customHeight="1" x14ac:dyDescent="0.25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3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3.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3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6">
    <mergeCell ref="A1:S1"/>
    <mergeCell ref="A2:S2"/>
    <mergeCell ref="A3:S3"/>
    <mergeCell ref="A14:N14"/>
    <mergeCell ref="F11:F12"/>
    <mergeCell ref="G11:G12"/>
  </mergeCells>
  <printOptions horizontalCentered="1" verticalCentered="1"/>
  <pageMargins left="0.23622047244094499" right="0.23622047244094499" top="0" bottom="0" header="0" footer="0"/>
  <pageSetup paperSize="9" scale="73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130" zoomScaleNormal="130" workbookViewId="0">
      <selection activeCell="B23" sqref="B23"/>
    </sheetView>
  </sheetViews>
  <sheetFormatPr defaultRowHeight="13.2" x14ac:dyDescent="0.25"/>
  <cols>
    <col min="1" max="1" width="13.6640625" customWidth="1"/>
    <col min="2" max="2" width="12.6640625" customWidth="1"/>
    <col min="3" max="3" width="10.6640625" customWidth="1"/>
    <col min="4" max="4" width="14.21875" bestFit="1" customWidth="1"/>
    <col min="5" max="9" width="11.77734375" customWidth="1"/>
    <col min="10" max="10" width="12" customWidth="1"/>
    <col min="11" max="11" width="9.77734375" customWidth="1"/>
    <col min="12" max="12" width="10.6640625" customWidth="1"/>
  </cols>
  <sheetData>
    <row r="1" spans="1:15" ht="21" x14ac:dyDescent="0.4">
      <c r="A1" s="88" t="s">
        <v>36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5" ht="17.399999999999999" x14ac:dyDescent="0.3">
      <c r="A2" s="90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5" ht="39.6" x14ac:dyDescent="0.3">
      <c r="A3" s="54"/>
      <c r="B3" s="55"/>
      <c r="C3" s="55"/>
      <c r="D3" s="55"/>
      <c r="E3" s="57" t="s">
        <v>16</v>
      </c>
      <c r="F3" s="57" t="s">
        <v>20</v>
      </c>
      <c r="G3" s="57" t="s">
        <v>28</v>
      </c>
      <c r="H3" s="57" t="s">
        <v>29</v>
      </c>
      <c r="I3" s="57" t="s">
        <v>35</v>
      </c>
      <c r="J3" s="55"/>
      <c r="K3" s="55"/>
    </row>
    <row r="4" spans="1:15" x14ac:dyDescent="0.25">
      <c r="E4" s="47" t="s">
        <v>38</v>
      </c>
      <c r="F4" s="47" t="s">
        <v>37</v>
      </c>
      <c r="G4" s="47" t="s">
        <v>39</v>
      </c>
      <c r="H4" s="47" t="s">
        <v>40</v>
      </c>
      <c r="I4" s="47" t="s">
        <v>41</v>
      </c>
      <c r="J4" s="47" t="s">
        <v>25</v>
      </c>
      <c r="K4" s="47" t="s">
        <v>26</v>
      </c>
    </row>
    <row r="5" spans="1:15" x14ac:dyDescent="0.25">
      <c r="B5" s="91" t="s">
        <v>31</v>
      </c>
      <c r="C5" s="91"/>
      <c r="D5" s="91"/>
      <c r="E5" s="47"/>
      <c r="F5" s="47"/>
      <c r="G5" s="47"/>
      <c r="H5" s="47"/>
      <c r="I5" s="47"/>
      <c r="J5" s="47"/>
      <c r="K5" s="47"/>
    </row>
    <row r="6" spans="1:15" ht="13.8" x14ac:dyDescent="0.25">
      <c r="B6" s="87" t="s">
        <v>23</v>
      </c>
      <c r="C6" s="87"/>
      <c r="D6" s="87"/>
      <c r="E6" s="51"/>
      <c r="F6" s="51"/>
      <c r="G6" s="51"/>
      <c r="H6" s="51"/>
      <c r="I6" s="51"/>
      <c r="J6" s="74">
        <v>330.6</v>
      </c>
      <c r="K6" s="58">
        <v>66.12</v>
      </c>
      <c r="L6" s="46"/>
      <c r="M6" s="46"/>
      <c r="N6" s="46"/>
      <c r="O6" s="46"/>
    </row>
    <row r="7" spans="1:15" x14ac:dyDescent="0.25">
      <c r="C7" s="49"/>
      <c r="D7" s="50"/>
      <c r="E7" s="67"/>
      <c r="F7" s="67"/>
      <c r="G7" s="67"/>
      <c r="H7" s="67"/>
      <c r="I7" s="67"/>
      <c r="J7" s="68">
        <f t="shared" ref="J7:J17" si="0">SUM(E7:I7)</f>
        <v>0</v>
      </c>
      <c r="K7" s="69">
        <f t="shared" ref="K7:K17" si="1">SUM(J7/5)</f>
        <v>0</v>
      </c>
    </row>
    <row r="8" spans="1:15" x14ac:dyDescent="0.25">
      <c r="C8" s="49"/>
      <c r="D8" s="50"/>
      <c r="E8" s="67"/>
      <c r="F8" s="67"/>
      <c r="G8" s="67"/>
      <c r="H8" s="67"/>
      <c r="I8" s="67"/>
      <c r="J8" s="68">
        <f t="shared" si="0"/>
        <v>0</v>
      </c>
      <c r="K8" s="69">
        <f t="shared" si="1"/>
        <v>0</v>
      </c>
    </row>
    <row r="9" spans="1:15" x14ac:dyDescent="0.25">
      <c r="C9" s="49"/>
      <c r="D9" s="50"/>
      <c r="E9" s="67"/>
      <c r="F9" s="67"/>
      <c r="G9" s="67"/>
      <c r="H9" s="67"/>
      <c r="I9" s="67"/>
      <c r="J9" s="68">
        <f t="shared" si="0"/>
        <v>0</v>
      </c>
      <c r="K9" s="69">
        <f t="shared" si="1"/>
        <v>0</v>
      </c>
    </row>
    <row r="10" spans="1:15" x14ac:dyDescent="0.25">
      <c r="C10" s="49"/>
      <c r="D10" s="50"/>
      <c r="E10" s="67"/>
      <c r="F10" s="67"/>
      <c r="G10" s="67"/>
      <c r="H10" s="67"/>
      <c r="I10" s="67"/>
      <c r="J10" s="68">
        <f t="shared" si="0"/>
        <v>0</v>
      </c>
      <c r="K10" s="69">
        <f t="shared" si="1"/>
        <v>0</v>
      </c>
    </row>
    <row r="11" spans="1:15" x14ac:dyDescent="0.25">
      <c r="C11" s="49"/>
      <c r="D11" s="50"/>
      <c r="E11" s="67"/>
      <c r="F11" s="67"/>
      <c r="G11" s="67"/>
      <c r="H11" s="67"/>
      <c r="I11" s="67"/>
      <c r="J11" s="68">
        <f t="shared" si="0"/>
        <v>0</v>
      </c>
      <c r="K11" s="69">
        <f t="shared" si="1"/>
        <v>0</v>
      </c>
    </row>
    <row r="12" spans="1:15" x14ac:dyDescent="0.25">
      <c r="C12" s="49"/>
      <c r="D12" s="50"/>
      <c r="E12" s="67"/>
      <c r="F12" s="67"/>
      <c r="G12" s="67"/>
      <c r="H12" s="67"/>
      <c r="I12" s="67"/>
      <c r="J12" s="68">
        <f t="shared" si="0"/>
        <v>0</v>
      </c>
      <c r="K12" s="69">
        <f t="shared" si="1"/>
        <v>0</v>
      </c>
    </row>
    <row r="13" spans="1:15" x14ac:dyDescent="0.25">
      <c r="C13" s="49"/>
      <c r="D13" s="50"/>
      <c r="E13" s="67"/>
      <c r="F13" s="67"/>
      <c r="G13" s="67"/>
      <c r="H13" s="67"/>
      <c r="I13" s="67"/>
      <c r="J13" s="68">
        <f t="shared" si="0"/>
        <v>0</v>
      </c>
      <c r="K13" s="69">
        <f t="shared" si="1"/>
        <v>0</v>
      </c>
    </row>
    <row r="14" spans="1:15" x14ac:dyDescent="0.25">
      <c r="C14" s="49"/>
      <c r="D14" s="50"/>
      <c r="E14" s="67"/>
      <c r="F14" s="67"/>
      <c r="G14" s="67"/>
      <c r="H14" s="67"/>
      <c r="I14" s="67"/>
      <c r="J14" s="68">
        <f t="shared" si="0"/>
        <v>0</v>
      </c>
      <c r="K14" s="69">
        <f t="shared" si="1"/>
        <v>0</v>
      </c>
    </row>
    <row r="15" spans="1:15" x14ac:dyDescent="0.25">
      <c r="C15" s="49"/>
      <c r="D15" s="50"/>
      <c r="E15" s="67"/>
      <c r="F15" s="67"/>
      <c r="G15" s="67"/>
      <c r="H15" s="67"/>
      <c r="I15" s="67"/>
      <c r="J15" s="68">
        <f t="shared" si="0"/>
        <v>0</v>
      </c>
      <c r="K15" s="69">
        <f t="shared" si="1"/>
        <v>0</v>
      </c>
    </row>
    <row r="16" spans="1:15" x14ac:dyDescent="0.25">
      <c r="C16" s="49"/>
      <c r="D16" s="50"/>
      <c r="E16" s="67"/>
      <c r="F16" s="67"/>
      <c r="G16" s="67"/>
      <c r="H16" s="67"/>
      <c r="I16" s="67"/>
      <c r="J16" s="68">
        <f t="shared" si="0"/>
        <v>0</v>
      </c>
      <c r="K16" s="69">
        <f t="shared" si="1"/>
        <v>0</v>
      </c>
    </row>
    <row r="17" spans="1:11" x14ac:dyDescent="0.25">
      <c r="C17" s="49"/>
      <c r="D17" s="50"/>
      <c r="E17" s="67"/>
      <c r="F17" s="67"/>
      <c r="G17" s="67"/>
      <c r="H17" s="67"/>
      <c r="I17" s="67"/>
      <c r="J17" s="68">
        <f t="shared" si="0"/>
        <v>0</v>
      </c>
      <c r="K17" s="69">
        <f t="shared" si="1"/>
        <v>0</v>
      </c>
    </row>
    <row r="18" spans="1:11" x14ac:dyDescent="0.25">
      <c r="A18" s="87" t="s">
        <v>24</v>
      </c>
      <c r="B18" s="87"/>
    </row>
    <row r="19" spans="1:11" x14ac:dyDescent="0.25">
      <c r="A19" t="s">
        <v>4</v>
      </c>
      <c r="B19" s="56">
        <v>8</v>
      </c>
      <c r="E19" s="48"/>
      <c r="F19" s="66"/>
      <c r="G19" s="66"/>
      <c r="H19" s="55"/>
      <c r="I19" s="66"/>
      <c r="J19" s="68">
        <f>SUM(E19:I19)</f>
        <v>0</v>
      </c>
      <c r="K19" s="69">
        <f>SUM(J19/5)</f>
        <v>0</v>
      </c>
    </row>
    <row r="20" spans="1:11" x14ac:dyDescent="0.25">
      <c r="A20" s="41" t="s">
        <v>29</v>
      </c>
      <c r="B20" s="56">
        <v>8</v>
      </c>
      <c r="E20" s="48"/>
      <c r="F20" s="55"/>
      <c r="G20" s="55"/>
      <c r="H20" s="55"/>
      <c r="I20" s="66"/>
      <c r="J20" s="68">
        <f>SUM(E20:I20)</f>
        <v>0</v>
      </c>
      <c r="K20" s="69">
        <f>SUM(J20/3)</f>
        <v>0</v>
      </c>
    </row>
    <row r="21" spans="1:11" x14ac:dyDescent="0.25">
      <c r="A21" t="s">
        <v>16</v>
      </c>
      <c r="B21" s="56">
        <v>8</v>
      </c>
      <c r="E21" s="48"/>
      <c r="F21" s="55"/>
      <c r="G21" s="55"/>
      <c r="H21" s="55"/>
      <c r="I21" s="55"/>
      <c r="J21" s="68">
        <f>SUM(E21:I21)</f>
        <v>0</v>
      </c>
      <c r="K21" s="69">
        <f>SUM(J21/3)</f>
        <v>0</v>
      </c>
    </row>
    <row r="22" spans="1:11" x14ac:dyDescent="0.25">
      <c r="A22" t="s">
        <v>20</v>
      </c>
      <c r="B22" s="56">
        <v>8</v>
      </c>
      <c r="E22" s="48"/>
      <c r="F22" s="48"/>
      <c r="G22" s="48"/>
      <c r="H22" s="55"/>
      <c r="I22" s="49"/>
      <c r="J22" s="68">
        <f>SUM(E22:I22)</f>
        <v>0</v>
      </c>
      <c r="K22" s="69">
        <f t="shared" ref="K22:K23" si="2">SUM(J22/3)</f>
        <v>0</v>
      </c>
    </row>
    <row r="23" spans="1:11" x14ac:dyDescent="0.25">
      <c r="A23" t="s">
        <v>17</v>
      </c>
      <c r="B23" s="56">
        <v>8</v>
      </c>
      <c r="E23" s="48"/>
      <c r="F23" s="55"/>
      <c r="G23" s="55"/>
      <c r="H23" s="55"/>
      <c r="I23" s="49"/>
      <c r="J23" s="68">
        <f>SUM(E23:I23)</f>
        <v>0</v>
      </c>
      <c r="K23" s="69">
        <f t="shared" si="2"/>
        <v>0</v>
      </c>
    </row>
    <row r="24" spans="1:11" x14ac:dyDescent="0.25">
      <c r="G24" s="55"/>
      <c r="H24" s="55"/>
      <c r="I24" s="55"/>
      <c r="J24" s="55"/>
      <c r="K24" s="55"/>
    </row>
  </sheetData>
  <sortState ref="A7:O17">
    <sortCondition ref="J7:J17"/>
    <sortCondition ref="D7:D17"/>
  </sortState>
  <mergeCells count="5">
    <mergeCell ref="A18:B18"/>
    <mergeCell ref="B6:D6"/>
    <mergeCell ref="A1:K1"/>
    <mergeCell ref="A2:K2"/>
    <mergeCell ref="B5:D5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CALDERFIELDS 4 MAY</vt:lpstr>
      <vt:lpstr>BOLDMERE SAT 18 MAY</vt:lpstr>
      <vt:lpstr>ROSE HILL SAT 20 JULY</vt:lpstr>
      <vt:lpstr>CANNOCK PARK SAT 20 JULY</vt:lpstr>
      <vt:lpstr>COCKS MOORS 21 SEPT</vt:lpstr>
      <vt:lpstr>Individuals 2024</vt:lpstr>
      <vt:lpstr>'BOLDMERE SAT 18 MAY'!Print_Area</vt:lpstr>
      <vt:lpstr>'CALDERFIELDS 4 MAY'!Print_Area</vt:lpstr>
      <vt:lpstr>'CANNOCK PARK SAT 20 JULY'!Print_Area</vt:lpstr>
      <vt:lpstr>'COCKS MOORS 21 SEPT'!Print_Area</vt:lpstr>
      <vt:lpstr>'ROSE HILL SAT 20 JULY'!Print_Area</vt:lpstr>
    </vt:vector>
  </TitlesOfParts>
  <Company>Polpo Financial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 Jones</dc:creator>
  <cp:lastModifiedBy>Owner</cp:lastModifiedBy>
  <cp:lastPrinted>2023-09-09T16:51:29Z</cp:lastPrinted>
  <dcterms:created xsi:type="dcterms:W3CDTF">2004-08-28T08:41:37Z</dcterms:created>
  <dcterms:modified xsi:type="dcterms:W3CDTF">2024-05-04T20:21:04Z</dcterms:modified>
</cp:coreProperties>
</file>