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2865A0F4-380D-40BC-BBFD-4D0F8F677D0B}" xr6:coauthVersionLast="47" xr6:coauthVersionMax="47" xr10:uidLastSave="{00000000-0000-0000-0000-000000000000}"/>
  <bookViews>
    <workbookView xWindow="-110" yWindow="-110" windowWidth="19420" windowHeight="10300" activeTab="1" xr2:uid="{69E7372E-8EA4-40BA-A4BA-241C8563224A}"/>
  </bookViews>
  <sheets>
    <sheet name="WHS 2024 Gents" sheetId="1" r:id="rId1"/>
    <sheet name="Lad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C16" i="2"/>
  <c r="C14" i="2"/>
  <c r="C18" i="2" s="1"/>
  <c r="C20" i="2" s="1"/>
  <c r="E12" i="2"/>
  <c r="E14" i="2" s="1"/>
  <c r="E18" i="2" s="1"/>
  <c r="E20" i="2" s="1"/>
  <c r="D12" i="2"/>
  <c r="D14" i="2" s="1"/>
  <c r="D18" i="2" s="1"/>
  <c r="D20" i="2" s="1"/>
  <c r="C12" i="2"/>
  <c r="D16" i="1"/>
  <c r="E16" i="1"/>
  <c r="C16" i="1"/>
  <c r="E12" i="1"/>
  <c r="D12" i="1"/>
  <c r="D14" i="1" s="1"/>
  <c r="D18" i="1" s="1"/>
  <c r="D20" i="1" s="1"/>
  <c r="C12" i="1"/>
  <c r="C14" i="1" s="1"/>
  <c r="C18" i="1" s="1"/>
  <c r="C20" i="1" s="1"/>
  <c r="E14" i="1"/>
  <c r="E18" i="1" l="1"/>
  <c r="E20" i="1" s="1"/>
</calcChain>
</file>

<file path=xl/sharedStrings.xml><?xml version="1.0" encoding="utf-8"?>
<sst xmlns="http://schemas.openxmlformats.org/spreadsheetml/2006/main" count="30" uniqueCount="16">
  <si>
    <t>BLUE</t>
  </si>
  <si>
    <t>YELLOW</t>
  </si>
  <si>
    <t>WHITE</t>
  </si>
  <si>
    <t>STANDARD</t>
  </si>
  <si>
    <t>SLOPE RATING</t>
  </si>
  <si>
    <t>PAR</t>
  </si>
  <si>
    <t>COURSE RATING</t>
  </si>
  <si>
    <t>Course Handicap</t>
  </si>
  <si>
    <t>Playing Handicap</t>
  </si>
  <si>
    <t>Rounded</t>
  </si>
  <si>
    <t>MENS TABLES</t>
  </si>
  <si>
    <t>WHS</t>
  </si>
  <si>
    <t>Playing %</t>
  </si>
  <si>
    <t>COMP %-&gt;</t>
  </si>
  <si>
    <t>INPUT - WHS -&gt;</t>
  </si>
  <si>
    <t>LADIES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</si>
</sst>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EE94B4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7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wrapText="1"/>
      <protection hidden="1"/>
    </xf>
    <xf numFmtId="164" fontId="0" fillId="0" borderId="4" xfId="0" applyNumberForma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0" fontId="3" fillId="2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9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F56E-C483-4866-9A95-330D287F5B63}">
  <dimension ref="A1:HGP24"/>
  <sheetViews>
    <sheetView showGridLines="0" topLeftCell="A2" zoomScaleNormal="100" workbookViewId="0">
      <selection activeCell="A2" sqref="A1:XFD1048576"/>
    </sheetView>
  </sheetViews>
  <sheetFormatPr defaultColWidth="0" defaultRowHeight="14.5" zeroHeight="1" x14ac:dyDescent="0.35"/>
  <cols>
    <col min="1" max="1" width="2.81640625" customWidth="1"/>
    <col min="2" max="2" width="14.08984375" customWidth="1"/>
    <col min="3" max="3" width="8.6328125" customWidth="1"/>
    <col min="4" max="4" width="8.26953125" customWidth="1"/>
    <col min="5" max="5" width="8.7265625" customWidth="1"/>
    <col min="6" max="6" width="7.36328125" customWidth="1"/>
    <col min="7" max="5605" width="0" hidden="1" customWidth="1"/>
    <col min="5607" max="16384" width="8.7265625" hidden="1"/>
  </cols>
  <sheetData>
    <row r="1" spans="1:6" ht="8" customHeight="1" x14ac:dyDescent="0.35">
      <c r="A1" s="23"/>
    </row>
    <row r="2" spans="1:6" ht="25.5" customHeight="1" x14ac:dyDescent="0.35">
      <c r="A2" s="27" t="s">
        <v>14</v>
      </c>
      <c r="B2" s="29"/>
      <c r="C2" s="30">
        <v>18.2</v>
      </c>
      <c r="D2" s="28" t="s">
        <v>13</v>
      </c>
      <c r="E2" s="29"/>
      <c r="F2" s="30">
        <v>95</v>
      </c>
    </row>
    <row r="3" spans="1:6" ht="4.5" customHeight="1" thickBot="1" x14ac:dyDescent="0.4">
      <c r="A3" s="23"/>
    </row>
    <row r="4" spans="1:6" ht="16.5" thickTop="1" thickBot="1" x14ac:dyDescent="0.4">
      <c r="A4" s="23"/>
      <c r="C4" s="24" t="s">
        <v>10</v>
      </c>
      <c r="D4" s="25"/>
      <c r="E4" s="26"/>
    </row>
    <row r="5" spans="1:6" ht="4" customHeight="1" thickTop="1" thickBot="1" x14ac:dyDescent="0.4">
      <c r="A5" s="23"/>
    </row>
    <row r="6" spans="1:6" ht="15" thickBot="1" x14ac:dyDescent="0.4">
      <c r="C6" s="19" t="s">
        <v>0</v>
      </c>
      <c r="D6" s="1" t="s">
        <v>1</v>
      </c>
      <c r="E6" s="2" t="s">
        <v>2</v>
      </c>
    </row>
    <row r="7" spans="1:6" ht="15" thickBot="1" x14ac:dyDescent="0.4">
      <c r="B7" s="3" t="s">
        <v>3</v>
      </c>
      <c r="C7" s="20">
        <v>113</v>
      </c>
      <c r="D7" s="4">
        <v>113</v>
      </c>
      <c r="E7" s="4">
        <v>113</v>
      </c>
    </row>
    <row r="8" spans="1:6" ht="15" thickBot="1" x14ac:dyDescent="0.4">
      <c r="B8" s="5" t="s">
        <v>4</v>
      </c>
      <c r="C8" s="21">
        <v>96</v>
      </c>
      <c r="D8" s="6">
        <v>96</v>
      </c>
      <c r="E8" s="7">
        <v>97</v>
      </c>
    </row>
    <row r="9" spans="1:6" ht="15" thickBot="1" x14ac:dyDescent="0.4">
      <c r="B9" s="3" t="s">
        <v>5</v>
      </c>
      <c r="C9" s="22">
        <v>63</v>
      </c>
      <c r="D9" s="8">
        <v>62</v>
      </c>
      <c r="E9" s="9">
        <v>63</v>
      </c>
    </row>
    <row r="10" spans="1:6" ht="29.5" thickBot="1" x14ac:dyDescent="0.4">
      <c r="B10" s="5" t="s">
        <v>6</v>
      </c>
      <c r="C10" s="21">
        <v>62</v>
      </c>
      <c r="D10" s="6">
        <v>60.8</v>
      </c>
      <c r="E10" s="7">
        <v>62</v>
      </c>
    </row>
    <row r="11" spans="1:6" ht="9" customHeight="1" x14ac:dyDescent="0.35"/>
    <row r="12" spans="1:6" ht="15.5" x14ac:dyDescent="0.35">
      <c r="B12" s="10" t="s">
        <v>11</v>
      </c>
      <c r="C12" s="11">
        <f>+C2</f>
        <v>18.2</v>
      </c>
      <c r="D12" s="11">
        <f>+C2</f>
        <v>18.2</v>
      </c>
      <c r="E12" s="11">
        <f>+C2</f>
        <v>18.2</v>
      </c>
    </row>
    <row r="13" spans="1:6" ht="7" customHeight="1" thickBot="1" x14ac:dyDescent="0.4"/>
    <row r="14" spans="1:6" ht="29" x14ac:dyDescent="0.35">
      <c r="B14" s="12" t="s">
        <v>7</v>
      </c>
      <c r="C14" s="13">
        <f>+C12*$C$8/$C$7+($C$10-$C$9)</f>
        <v>14.461946902654866</v>
      </c>
      <c r="D14" s="13">
        <f>+D12*$D$8/$D$7+($D$10-$D$9)</f>
        <v>14.261946902654863</v>
      </c>
      <c r="E14" s="13">
        <f>+E12*$E$8/$E$7+($E$10-$E$9)</f>
        <v>14.623008849557522</v>
      </c>
    </row>
    <row r="15" spans="1:6" ht="4.5" customHeight="1" x14ac:dyDescent="0.35">
      <c r="B15" s="12"/>
      <c r="C15" s="14"/>
      <c r="D15" s="14"/>
      <c r="E15" s="14"/>
    </row>
    <row r="16" spans="1:6" ht="15.5" x14ac:dyDescent="0.35">
      <c r="B16" t="s">
        <v>12</v>
      </c>
      <c r="C16" s="11">
        <f>+F2</f>
        <v>95</v>
      </c>
      <c r="D16" s="11">
        <f>+F2</f>
        <v>95</v>
      </c>
      <c r="E16" s="11">
        <f>+F2</f>
        <v>95</v>
      </c>
    </row>
    <row r="17" spans="2:5" ht="6.5" customHeight="1" x14ac:dyDescent="0.35"/>
    <row r="18" spans="2:5" ht="29" x14ac:dyDescent="0.35">
      <c r="B18" s="15" t="s">
        <v>8</v>
      </c>
      <c r="C18" s="16">
        <f>+C14*C16/100</f>
        <v>13.738849557522121</v>
      </c>
      <c r="D18" s="16">
        <f>+D14*D16/100</f>
        <v>13.54884955752212</v>
      </c>
      <c r="E18" s="16">
        <f>+E14*E16/100</f>
        <v>13.891858407079646</v>
      </c>
    </row>
    <row r="19" spans="2:5" ht="4" customHeight="1" x14ac:dyDescent="0.35">
      <c r="B19" s="17"/>
      <c r="C19" s="17"/>
      <c r="D19" s="17"/>
      <c r="E19" s="17"/>
    </row>
    <row r="20" spans="2:5" ht="16" customHeight="1" thickBot="1" x14ac:dyDescent="0.4">
      <c r="B20" s="17" t="s">
        <v>9</v>
      </c>
      <c r="C20" s="18">
        <f>ROUND(C18,0)</f>
        <v>14</v>
      </c>
      <c r="D20" s="18">
        <f t="shared" ref="D20:E20" si="0">ROUND(D18,0)</f>
        <v>14</v>
      </c>
      <c r="E20" s="18">
        <f t="shared" si="0"/>
        <v>14</v>
      </c>
    </row>
    <row r="21" spans="2:5" ht="10" customHeight="1" x14ac:dyDescent="0.35"/>
    <row r="24" spans="2:5" x14ac:dyDescent="0.35"/>
  </sheetData>
  <protectedRanges>
    <protectedRange sqref="C12:E12" name="Range2"/>
    <protectedRange sqref="C16:E16" name="input"/>
  </protectedRanges>
  <mergeCells count="3">
    <mergeCell ref="C4:E4"/>
    <mergeCell ref="D2:E2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B5FD-116A-4018-B274-6E4C516329E1}">
  <dimension ref="A1:HGP24"/>
  <sheetViews>
    <sheetView tabSelected="1" workbookViewId="0">
      <selection activeCell="F11" sqref="F11"/>
    </sheetView>
  </sheetViews>
  <sheetFormatPr defaultColWidth="0" defaultRowHeight="0" zeroHeight="1" x14ac:dyDescent="0.35"/>
  <cols>
    <col min="1" max="1" width="2.81640625" customWidth="1"/>
    <col min="2" max="2" width="14.08984375" customWidth="1"/>
    <col min="3" max="3" width="8.6328125" customWidth="1"/>
    <col min="4" max="4" width="8.26953125" customWidth="1"/>
    <col min="5" max="5" width="8.7265625" customWidth="1"/>
    <col min="6" max="6" width="7.36328125" customWidth="1"/>
    <col min="5607" max="16384" width="8.7265625" hidden="1"/>
  </cols>
  <sheetData>
    <row r="1" spans="1:6" ht="8" customHeight="1" x14ac:dyDescent="0.35">
      <c r="A1" s="23"/>
    </row>
    <row r="2" spans="1:6" ht="25.5" customHeight="1" x14ac:dyDescent="0.35">
      <c r="A2" s="27" t="s">
        <v>14</v>
      </c>
      <c r="B2" s="29"/>
      <c r="C2" s="30">
        <v>30.5</v>
      </c>
      <c r="D2" s="28" t="s">
        <v>13</v>
      </c>
      <c r="E2" s="29"/>
      <c r="F2" s="30">
        <v>95</v>
      </c>
    </row>
    <row r="3" spans="1:6" ht="4.5" customHeight="1" thickBot="1" x14ac:dyDescent="0.4">
      <c r="A3" s="23"/>
    </row>
    <row r="4" spans="1:6" ht="16.5" thickTop="1" thickBot="1" x14ac:dyDescent="0.4">
      <c r="A4" s="23"/>
      <c r="C4" s="31" t="s">
        <v>15</v>
      </c>
      <c r="D4" s="32"/>
      <c r="E4" s="33"/>
    </row>
    <row r="5" spans="1:6" ht="4" customHeight="1" thickTop="1" thickBot="1" x14ac:dyDescent="0.4">
      <c r="A5" s="23"/>
    </row>
    <row r="6" spans="1:6" ht="15" thickBot="1" x14ac:dyDescent="0.4">
      <c r="C6" s="19" t="s">
        <v>0</v>
      </c>
      <c r="D6" s="1" t="s">
        <v>1</v>
      </c>
      <c r="E6" s="2" t="s">
        <v>2</v>
      </c>
    </row>
    <row r="7" spans="1:6" ht="15" thickBot="1" x14ac:dyDescent="0.4">
      <c r="B7" s="3" t="s">
        <v>3</v>
      </c>
      <c r="C7" s="20">
        <v>113</v>
      </c>
      <c r="D7" s="4">
        <v>113</v>
      </c>
      <c r="E7" s="4">
        <v>113</v>
      </c>
    </row>
    <row r="8" spans="1:6" ht="15" thickBot="1" x14ac:dyDescent="0.4">
      <c r="B8" s="5" t="s">
        <v>4</v>
      </c>
      <c r="C8" s="21">
        <v>106</v>
      </c>
      <c r="D8" s="6">
        <v>106</v>
      </c>
      <c r="E8" s="7">
        <v>110</v>
      </c>
    </row>
    <row r="9" spans="1:6" ht="15" thickBot="1" x14ac:dyDescent="0.4">
      <c r="B9" s="3" t="s">
        <v>5</v>
      </c>
      <c r="C9" s="22">
        <v>66</v>
      </c>
      <c r="D9" s="8">
        <v>64</v>
      </c>
      <c r="E9" s="9">
        <v>66</v>
      </c>
    </row>
    <row r="10" spans="1:6" ht="29.5" thickBot="1" x14ac:dyDescent="0.4">
      <c r="B10" s="5" t="s">
        <v>6</v>
      </c>
      <c r="C10" s="21">
        <v>63.8</v>
      </c>
      <c r="D10" s="6">
        <v>63.5</v>
      </c>
      <c r="E10" s="7">
        <v>65.2</v>
      </c>
    </row>
    <row r="11" spans="1:6" ht="9" customHeight="1" x14ac:dyDescent="0.35"/>
    <row r="12" spans="1:6" ht="15.5" x14ac:dyDescent="0.35">
      <c r="B12" s="10" t="s">
        <v>11</v>
      </c>
      <c r="C12" s="11">
        <f>+C2</f>
        <v>30.5</v>
      </c>
      <c r="D12" s="11">
        <f>+C2</f>
        <v>30.5</v>
      </c>
      <c r="E12" s="11">
        <f>+C2</f>
        <v>30.5</v>
      </c>
    </row>
    <row r="13" spans="1:6" ht="7" customHeight="1" thickBot="1" x14ac:dyDescent="0.4"/>
    <row r="14" spans="1:6" ht="29" x14ac:dyDescent="0.35">
      <c r="B14" s="12" t="s">
        <v>7</v>
      </c>
      <c r="C14" s="13">
        <f>+C12*$C$8/$C$7+($C$10-$C$9)</f>
        <v>26.410619469026546</v>
      </c>
      <c r="D14" s="13">
        <f>+D12*$D$8/$D$7+($D$10-$D$9)</f>
        <v>28.110619469026549</v>
      </c>
      <c r="E14" s="13">
        <f>+E12*$E$8/$E$7+($E$10-$E$9)</f>
        <v>28.890265486725667</v>
      </c>
    </row>
    <row r="15" spans="1:6" ht="4.5" customHeight="1" x14ac:dyDescent="0.35">
      <c r="B15" s="12"/>
      <c r="C15" s="14"/>
      <c r="D15" s="14"/>
      <c r="E15" s="14"/>
    </row>
    <row r="16" spans="1:6" ht="15.5" x14ac:dyDescent="0.35">
      <c r="B16" t="s">
        <v>12</v>
      </c>
      <c r="C16" s="11">
        <f>+F2</f>
        <v>95</v>
      </c>
      <c r="D16" s="11">
        <f>+F2</f>
        <v>95</v>
      </c>
      <c r="E16" s="11">
        <f>+F2</f>
        <v>95</v>
      </c>
    </row>
    <row r="17" spans="2:5" ht="6.5" customHeight="1" x14ac:dyDescent="0.35"/>
    <row r="18" spans="2:5" ht="29" x14ac:dyDescent="0.35">
      <c r="B18" s="15" t="s">
        <v>8</v>
      </c>
      <c r="C18" s="16">
        <f>+C14*C16/100</f>
        <v>25.09008849557522</v>
      </c>
      <c r="D18" s="16">
        <f>+D14*D16/100</f>
        <v>26.705088495575225</v>
      </c>
      <c r="E18" s="16">
        <f>+E14*E16/100</f>
        <v>27.445752212389383</v>
      </c>
    </row>
    <row r="19" spans="2:5" ht="4" customHeight="1" x14ac:dyDescent="0.35">
      <c r="B19" s="17"/>
      <c r="C19" s="17"/>
      <c r="D19" s="17"/>
      <c r="E19" s="17"/>
    </row>
    <row r="20" spans="2:5" ht="16" customHeight="1" thickBot="1" x14ac:dyDescent="0.4">
      <c r="B20" s="17" t="s">
        <v>9</v>
      </c>
      <c r="C20" s="18">
        <f>ROUND(C18,0)</f>
        <v>25</v>
      </c>
      <c r="D20" s="18">
        <f t="shared" ref="D20:E20" si="0">ROUND(D18,0)</f>
        <v>27</v>
      </c>
      <c r="E20" s="18">
        <f t="shared" si="0"/>
        <v>27</v>
      </c>
    </row>
    <row r="21" spans="2:5" ht="10" customHeight="1" x14ac:dyDescent="0.35"/>
    <row r="24" spans="2:5" ht="14.5" x14ac:dyDescent="0.35"/>
  </sheetData>
  <protectedRanges>
    <protectedRange sqref="C12:E12" name="Range2"/>
    <protectedRange sqref="C16:E16" name="input"/>
  </protectedRanges>
  <mergeCells count="3">
    <mergeCell ref="A2:B2"/>
    <mergeCell ref="D2:E2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WHS 2024 Gents</vt:lpstr>
      <vt:lpstr>Ladies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Beale</dc:creator>
  <cp:lastModifiedBy>Peter Beale</cp:lastModifiedBy>
  <dcterms:created xsi:type="dcterms:W3CDTF">2024-04-03T08:20:59Z</dcterms:created>
  <dcterms:modified xsi:type="dcterms:W3CDTF">2024-04-06T14:41:22Z</dcterms:modified>
</cp:coreProperties>
</file>